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0" windowWidth="11820" windowHeight="10080" activeTab="0"/>
  </bookViews>
  <sheets>
    <sheet name="Arkusz1" sheetId="1" r:id="rId1"/>
    <sheet name="Arkusz2" sheetId="2" r:id="rId2"/>
    <sheet name="Arkusz3" sheetId="3" r:id="rId3"/>
  </sheets>
  <definedNames>
    <definedName name="ŁĄCZNIE__poz._A_B_C_D">'Arkusz1'!$A$125</definedName>
    <definedName name="_xlnm.Print_Area" localSheetId="0">'Arkusz1'!$A$1:$BB$197</definedName>
  </definedNames>
  <calcPr fullCalcOnLoad="1"/>
</workbook>
</file>

<file path=xl/sharedStrings.xml><?xml version="1.0" encoding="utf-8"?>
<sst xmlns="http://schemas.openxmlformats.org/spreadsheetml/2006/main" count="472" uniqueCount="314">
  <si>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</si>
  <si>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</si>
  <si>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</si>
  <si>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</si>
  <si>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</si>
  <si>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</si>
  <si>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</si>
  <si>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W.</t>
  </si>
  <si>
    <t>Ćw.</t>
  </si>
  <si>
    <t>ECTS</t>
  </si>
  <si>
    <t xml:space="preserve"> I ROK</t>
  </si>
  <si>
    <t>II ROK</t>
  </si>
  <si>
    <t>III ROK</t>
  </si>
  <si>
    <t>IV ROK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</si>
  <si>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</si>
  <si>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</si>
  <si>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</si>
  <si>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</si>
  <si>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</si>
  <si>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</si>
  <si>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</si>
  <si>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Lp</t>
  </si>
  <si>
    <t>Razem</t>
  </si>
  <si>
    <t>Technologia informacyjna</t>
  </si>
  <si>
    <t>Fizyka</t>
  </si>
  <si>
    <t>Matematyka</t>
  </si>
  <si>
    <t>Mechanika techniczna</t>
  </si>
  <si>
    <t>L</t>
  </si>
  <si>
    <t>Wytrzymałość materiałów</t>
  </si>
  <si>
    <t>Mechanika płynów</t>
  </si>
  <si>
    <t>Nauka o materiałach</t>
  </si>
  <si>
    <t>Elektrotechnika i elektronika</t>
  </si>
  <si>
    <t>Inżynieria wytwarzania</t>
  </si>
  <si>
    <t>Metrologia i systemy pomiarowe</t>
  </si>
  <si>
    <t>Automatyka i robotyka</t>
  </si>
  <si>
    <t>Grafika inżynierska</t>
  </si>
  <si>
    <t>Termodynamika techniczna</t>
  </si>
  <si>
    <t>Ochrona własności intelektualnej</t>
  </si>
  <si>
    <t>P</t>
  </si>
  <si>
    <t>E1</t>
  </si>
  <si>
    <t>ZO1</t>
  </si>
  <si>
    <t>E2</t>
  </si>
  <si>
    <t>ZO2</t>
  </si>
  <si>
    <t>E3</t>
  </si>
  <si>
    <t>ZO3</t>
  </si>
  <si>
    <t>Z4</t>
  </si>
  <si>
    <t>ZO4</t>
  </si>
  <si>
    <t xml:space="preserve"> Z3</t>
  </si>
  <si>
    <t>E4</t>
  </si>
  <si>
    <t>E5</t>
  </si>
  <si>
    <t>ZO5</t>
  </si>
  <si>
    <t xml:space="preserve"> Z5</t>
  </si>
  <si>
    <t>E6</t>
  </si>
  <si>
    <t>ZO6</t>
  </si>
  <si>
    <t>ZO7</t>
  </si>
  <si>
    <t xml:space="preserve">Język obcy              </t>
  </si>
  <si>
    <t xml:space="preserve">Seminarium dyplomowe </t>
  </si>
  <si>
    <t>Praca dyplomowa</t>
  </si>
  <si>
    <t>Komputerowe wspomaganie prac inżynierskich</t>
  </si>
  <si>
    <t xml:space="preserve">Maszyny technologiczne </t>
  </si>
  <si>
    <t>Historia techniki</t>
  </si>
  <si>
    <t xml:space="preserve"> E4</t>
  </si>
  <si>
    <t>Z5</t>
  </si>
  <si>
    <t>E7</t>
  </si>
  <si>
    <t xml:space="preserve">PRZEDMIOTY KIERUNKU MECHANIKA I BUDOWA MASZYN </t>
  </si>
  <si>
    <t>Zarządzanie środowiskiem i ekologia</t>
  </si>
  <si>
    <t>Forma zaliczenia:</t>
  </si>
  <si>
    <t>Z   - zaliczenie</t>
  </si>
  <si>
    <t>E   - egzamin</t>
  </si>
  <si>
    <t>Przedmioty  specjalistyczne</t>
  </si>
  <si>
    <t>Inne</t>
  </si>
  <si>
    <t>Przedmioty grupy treści kierunkowych</t>
  </si>
  <si>
    <t xml:space="preserve"> Przedmioty grupy treści podstawowych</t>
  </si>
  <si>
    <t>PLAN STUDIÓW</t>
  </si>
  <si>
    <t>INSTYTUT  Techniczny</t>
  </si>
  <si>
    <t>JO.01.2.C</t>
  </si>
  <si>
    <t>JO.01.3.C</t>
  </si>
  <si>
    <t>JO.01.4.C</t>
  </si>
  <si>
    <t>MB.PD.7</t>
  </si>
  <si>
    <t>PZ.</t>
  </si>
  <si>
    <r>
      <t>KIERUNEK</t>
    </r>
    <r>
      <rPr>
        <sz val="8"/>
        <rFont val="Times New Roman"/>
        <family val="1"/>
      </rPr>
      <t xml:space="preserve">  mechanika i budowa maszyn</t>
    </r>
  </si>
  <si>
    <r>
      <t>obszar kształcenia:</t>
    </r>
    <r>
      <rPr>
        <sz val="8"/>
        <rFont val="Times New Roman"/>
        <family val="1"/>
      </rPr>
      <t xml:space="preserve">  nauki techniczne</t>
    </r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</si>
  <si>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</si>
  <si>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</si>
  <si>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</si>
  <si>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</si>
  <si>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</si>
  <si>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</si>
  <si>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t>Zatwierdził Dyrektor Instytutu Technicznego</t>
  </si>
  <si>
    <t xml:space="preserve">Poziom kształcenia:  studia pierwszego stopnia, niestacjonarne </t>
  </si>
  <si>
    <t>Z04</t>
  </si>
  <si>
    <t>WF.03.3.C</t>
  </si>
  <si>
    <r>
      <t xml:space="preserve">Legenda: </t>
    </r>
    <r>
      <rPr>
        <b/>
        <sz val="8"/>
        <rFont val="Arial"/>
        <family val="2"/>
      </rPr>
      <t>W -</t>
    </r>
    <r>
      <rPr>
        <sz val="8"/>
        <rFont val="Arial"/>
        <family val="2"/>
      </rPr>
      <t xml:space="preserve"> wykłady, </t>
    </r>
    <r>
      <rPr>
        <b/>
        <sz val="8"/>
        <rFont val="Arial"/>
        <family val="2"/>
      </rPr>
      <t>Ćw -</t>
    </r>
    <r>
      <rPr>
        <sz val="8"/>
        <rFont val="Arial"/>
        <family val="2"/>
      </rPr>
      <t xml:space="preserve"> ćwiczenia, </t>
    </r>
    <r>
      <rPr>
        <b/>
        <sz val="8"/>
        <rFont val="Arial"/>
        <family val="2"/>
      </rPr>
      <t xml:space="preserve">L- </t>
    </r>
    <r>
      <rPr>
        <sz val="8"/>
        <rFont val="Arial"/>
        <family val="2"/>
      </rPr>
      <t>laboratoria</t>
    </r>
    <r>
      <rPr>
        <b/>
        <sz val="8"/>
        <rFont val="Arial"/>
        <family val="2"/>
      </rPr>
      <t xml:space="preserve">, P - </t>
    </r>
    <r>
      <rPr>
        <sz val="8"/>
        <rFont val="Arial"/>
        <family val="2"/>
      </rPr>
      <t xml:space="preserve">projekt, </t>
    </r>
    <r>
      <rPr>
        <b/>
        <sz val="8"/>
        <rFont val="Arial"/>
        <family val="2"/>
      </rPr>
      <t>PZ</t>
    </r>
    <r>
      <rPr>
        <sz val="8"/>
        <rFont val="Arial"/>
        <family val="2"/>
      </rPr>
      <t>-praktyka zawodowa</t>
    </r>
  </si>
  <si>
    <t>ZO+E5</t>
  </si>
  <si>
    <t>JO.01.5.C</t>
  </si>
  <si>
    <t>OWI.04.5.W</t>
  </si>
  <si>
    <t>Bezpieczeństwo pracy i ergonomia</t>
  </si>
  <si>
    <t>Podstawy konstrukcji maszyn</t>
  </si>
  <si>
    <t>TI.02.1.C</t>
  </si>
  <si>
    <t>Wychowanie fizyczne **</t>
  </si>
  <si>
    <t>Informatyczne podstawy zarządzania</t>
  </si>
  <si>
    <t>Specjalność informatyka stosowana w budowie maszyn (ISwBM)</t>
  </si>
  <si>
    <t xml:space="preserve"> E6</t>
  </si>
  <si>
    <t>Razem ISwBM</t>
  </si>
  <si>
    <t>Analiza ekonomiczna dla inżynierów</t>
  </si>
  <si>
    <t>Wprowadzenie do mechatroniki</t>
  </si>
  <si>
    <t>Metody sztucznej inteligencji</t>
  </si>
  <si>
    <t>Programowanie mikroprocesorów</t>
  </si>
  <si>
    <t>Razem MUP</t>
  </si>
  <si>
    <t>* przedmioty do wyboru (student wybiera jeden z dwóch proponowanych przedmiotów)</t>
  </si>
  <si>
    <t>Sprawdził koordynator ds. Systemu ECTS</t>
  </si>
  <si>
    <t>ZO - zaliczenie z oceną</t>
  </si>
  <si>
    <t>Specjalność: Programowanie i obsługa obrabiarek CNC (CNC)</t>
  </si>
  <si>
    <t>Razem  CNC</t>
  </si>
  <si>
    <t>ŁĄCZNIE  MiBM + ISwBM</t>
  </si>
  <si>
    <t>ŁĄCZNIE  MiBM + CNC</t>
  </si>
  <si>
    <r>
      <t>SPECJALNOŚĆ:</t>
    </r>
    <r>
      <rPr>
        <sz val="8"/>
        <rFont val="Times New Roman"/>
        <family val="1"/>
      </rPr>
      <t xml:space="preserve"> informatyka stosowana w budowie maszyn </t>
    </r>
  </si>
  <si>
    <r>
      <t>SPECJALNOŚĆ:</t>
    </r>
    <r>
      <rPr>
        <sz val="8"/>
        <rFont val="Times New Roman"/>
        <family val="1"/>
      </rPr>
      <t xml:space="preserve"> programowanie i obsługa obrabiarek CNC</t>
    </r>
  </si>
  <si>
    <t>Ppraktyka zawodowa (160 godz./4tyg.)</t>
  </si>
  <si>
    <t>Program obowiązuje od roku akademickiego 2016/2017</t>
  </si>
  <si>
    <r>
      <t>profil kształcenia: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praktyczny</t>
    </r>
  </si>
  <si>
    <t>Materiały polimerowe</t>
  </si>
  <si>
    <t>Podstawy przetwarzania polimerów</t>
  </si>
  <si>
    <t xml:space="preserve"> ZO5</t>
  </si>
  <si>
    <t xml:space="preserve"> ZO6</t>
  </si>
  <si>
    <t xml:space="preserve"> ZO4</t>
  </si>
  <si>
    <t xml:space="preserve"> ZO1</t>
  </si>
  <si>
    <t xml:space="preserve"> ZO3</t>
  </si>
  <si>
    <r>
      <t>SPECJALNOŚĆ:</t>
    </r>
    <r>
      <rPr>
        <sz val="8"/>
        <rFont val="Times New Roman"/>
        <family val="1"/>
      </rPr>
      <t xml:space="preserve"> mechatronika z informatyką</t>
    </r>
  </si>
  <si>
    <t>Zatwierdzono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</t>
  </si>
  <si>
    <r>
      <t>** w szczególnych przypadkach "</t>
    </r>
    <r>
      <rPr>
        <i/>
        <sz val="7.2"/>
        <rFont val="Arial"/>
        <family val="2"/>
      </rPr>
      <t>wychowanie fizyczne</t>
    </r>
    <r>
      <rPr>
        <sz val="8"/>
        <rFont val="Arial"/>
        <family val="2"/>
      </rPr>
      <t>" zastąpić można przedmiotem "</t>
    </r>
    <r>
      <rPr>
        <i/>
        <sz val="8"/>
        <rFont val="Arial"/>
        <family val="2"/>
      </rPr>
      <t>wiedza o zdrowiu i kulturze fizyczne</t>
    </r>
    <r>
      <rPr>
        <sz val="8"/>
        <rFont val="Arial"/>
        <family val="2"/>
      </rPr>
      <t>j"</t>
    </r>
  </si>
  <si>
    <t>Specjalność: Mechatroniczna z informatyką (MzI)</t>
  </si>
  <si>
    <t>Języki programowania* / Inżynierskie zastosowania komputerów*</t>
  </si>
  <si>
    <t>Obliczeniowe systemy informatyczne* / Komputerowe systemy pomiarów*</t>
  </si>
  <si>
    <t>Systemy CAD* / Informatyczne podstawy projektowania*</t>
  </si>
  <si>
    <t>Dynamika maszyn* / Podstawy teorii drgań*</t>
  </si>
  <si>
    <t>Inżynierskie bazy danych*  / Przetwarzanie  informacji w zastosowaniach inżynierskich*</t>
  </si>
  <si>
    <t>Systemy komputerowe CAM,CAMD/CAMS* / Systemy Cax*</t>
  </si>
  <si>
    <t>MES* / Komputerowa analiza inżynierska*</t>
  </si>
  <si>
    <t>Programowanie obrabiarek sterowanych numerycznie* / Współrzędnościowe systemy pomiarowe*</t>
  </si>
  <si>
    <t>Napędy* / Napędy elektryczne*</t>
  </si>
  <si>
    <t>Podstawy technologii maszyn* / Komputerowe wspomaganie procesów technologicznych*</t>
  </si>
  <si>
    <t>Modelowanie procesów produkcyjnych* / Metody komputerowe w mechanice*</t>
  </si>
  <si>
    <t>Inżynieria odwrotna* / Zastosowanie MES w technologii maszyn *</t>
  </si>
  <si>
    <t>Informatyczne systemy zarządzania* / Zintegrowany system Catia*</t>
  </si>
  <si>
    <t>ŁĄCZNIE  MiBM + MzI</t>
  </si>
  <si>
    <t>Mechatronika* / Napędy elektryczne*</t>
  </si>
  <si>
    <t>Programowalne systemy mechatroniki* / Metody konputerowe w mechatronice*</t>
  </si>
  <si>
    <t>Języki programowania robotow* / Programowanie robotów*</t>
  </si>
  <si>
    <t>Sterowanie robotów* / Zaawansowane sterowanie robotów*</t>
  </si>
  <si>
    <t>Napędy obrabiarek* / Systemy narzędziowe*</t>
  </si>
  <si>
    <t>Podstawy technologii maszyn* /  Komputerowe wspomaganie procesów technologicznych*</t>
  </si>
  <si>
    <t>Modelowanie procesów produkcyjnych* /  Zaawansowane programowanie CNC*</t>
  </si>
  <si>
    <t xml:space="preserve">Oprzyrzadowanie technologiczne* / Zastosowanie CAE w technologii maszyn* </t>
  </si>
  <si>
    <t>Przygotowanie i organizacja produkcji* / Zintegrowane systemy  wytwarzania*</t>
  </si>
  <si>
    <t>−−</t>
  </si>
  <si>
    <t>MB.39.1.W</t>
  </si>
  <si>
    <t>MB.39.1.C</t>
  </si>
  <si>
    <t>MB.40.1.W</t>
  </si>
  <si>
    <t>MB.40.1.C</t>
  </si>
  <si>
    <t>MB.40.2.W</t>
  </si>
  <si>
    <t>MB.40.2.C</t>
  </si>
  <si>
    <t>MB.41.2.W</t>
  </si>
  <si>
    <t>MB.41.2.C</t>
  </si>
  <si>
    <t>MB.41.3.W</t>
  </si>
  <si>
    <t>MB.41.3.C</t>
  </si>
  <si>
    <t>MB.42.3.W</t>
  </si>
  <si>
    <t>MB.42.3.C</t>
  </si>
  <si>
    <t>MB.42.3.L</t>
  </si>
  <si>
    <t>MB.43.4.W</t>
  </si>
  <si>
    <t>MB.43.4.C</t>
  </si>
  <si>
    <t>MB.44.1.W</t>
  </si>
  <si>
    <t>MB.45.1.W</t>
  </si>
  <si>
    <t>MB.45.1.C</t>
  </si>
  <si>
    <t>MB.45.2.P</t>
  </si>
  <si>
    <t>MB.46.1.W</t>
  </si>
  <si>
    <t>MB.46.2.W</t>
  </si>
  <si>
    <t>MB.46.2.L</t>
  </si>
  <si>
    <t>MB.47.3.W</t>
  </si>
  <si>
    <t>MB.47.3.C</t>
  </si>
  <si>
    <t>MB.48.4.W</t>
  </si>
  <si>
    <t>MB.48.4.C</t>
  </si>
  <si>
    <t>MB.48.4.L</t>
  </si>
  <si>
    <t>MB.49.4.W</t>
  </si>
  <si>
    <t>MB.49.4.P</t>
  </si>
  <si>
    <t>MB.49.5.W</t>
  </si>
  <si>
    <t>MB.49.5.P</t>
  </si>
  <si>
    <t>MB.50.5.W</t>
  </si>
  <si>
    <t>MB.50.5.L</t>
  </si>
  <si>
    <t>MB.51.4.W</t>
  </si>
  <si>
    <t>MB.51.4.C</t>
  </si>
  <si>
    <t>MB.51.4.L</t>
  </si>
  <si>
    <t>MB.51.5.W</t>
  </si>
  <si>
    <t>MB.51.5.P</t>
  </si>
  <si>
    <t>MB.52.3.W</t>
  </si>
  <si>
    <t>MB.52.3.L</t>
  </si>
  <si>
    <t>MB.55.1.W</t>
  </si>
  <si>
    <t>MB.55.1.C</t>
  </si>
  <si>
    <t>MB.56.1.W</t>
  </si>
  <si>
    <t>MB.58.1.W</t>
  </si>
  <si>
    <t>MB.59.6.W</t>
  </si>
  <si>
    <t>MB.59.6.C</t>
  </si>
  <si>
    <t>MB.60.7.C</t>
  </si>
  <si>
    <t>MB.61.PZ.2</t>
  </si>
  <si>
    <t>MB.61.PZ.4</t>
  </si>
  <si>
    <t>MB.61.PZ.6</t>
  </si>
  <si>
    <t>MB.62.2.W / MB.63.2.W</t>
  </si>
  <si>
    <t>MB.62.2.L / MB.63.2.L</t>
  </si>
  <si>
    <t>MB.64.3.W / MB.65.3.W</t>
  </si>
  <si>
    <t>MB.64.3.L / MB.65.3.L</t>
  </si>
  <si>
    <t>MB.66.3.W / MB.67.3.W</t>
  </si>
  <si>
    <t>MB.66.3.L / MB.67.3.L</t>
  </si>
  <si>
    <t>MB.68.4.W</t>
  </si>
  <si>
    <t>MB.68.4.L</t>
  </si>
  <si>
    <t>MB.69.4.W / MB.70.4.W</t>
  </si>
  <si>
    <t>MB.69.4.C / MB.70.4.C</t>
  </si>
  <si>
    <t>MB.71.4.W / MB.72.4.W</t>
  </si>
  <si>
    <t>MB.71.4.L / MB.72.4.L</t>
  </si>
  <si>
    <t>MB.73.5.W / MB.74.5.W</t>
  </si>
  <si>
    <t>MB.73.5.L / MB.74.5.L</t>
  </si>
  <si>
    <t>MB.73.6.W / MB.74.6.W</t>
  </si>
  <si>
    <t>MB.73.6.L / MB.74.6.L</t>
  </si>
  <si>
    <t>MB.75.6.W / MB.76.6.W</t>
  </si>
  <si>
    <t>MB.75.6.P / MB.76.6.P</t>
  </si>
  <si>
    <t>MB.77.6.W</t>
  </si>
  <si>
    <t>MB.77.6.L</t>
  </si>
  <si>
    <t>MB.78.6.W / MB.79.6.W</t>
  </si>
  <si>
    <t>MB.78.6.L / MB.79.6.L</t>
  </si>
  <si>
    <t>MBIS.12.6.W / MBIS.13.6.W</t>
  </si>
  <si>
    <t>MBIS.12.6.P / MBIS.13.6.P</t>
  </si>
  <si>
    <t>MBIS.14.5.W / MBIS.15.5.W</t>
  </si>
  <si>
    <t>MBIS.14.5.L / MBIS.15.5.L</t>
  </si>
  <si>
    <t>MBIS.16.6.W / MBIS.17.6.W</t>
  </si>
  <si>
    <t>MBIS.16.6.L / MBIS.17.6.L</t>
  </si>
  <si>
    <t>MBIS.18.7.W / MBIS.19.7.W</t>
  </si>
  <si>
    <t>MBIS.18.7.L / MBIS.19.7.L</t>
  </si>
  <si>
    <t>MBIS.20.7.W / MBIS.21.7.W</t>
  </si>
  <si>
    <t>MBIS.20.7.L / MBIS.21.7.L</t>
  </si>
  <si>
    <t>MMZI.01.5.W</t>
  </si>
  <si>
    <t>MMZI01.5.L</t>
  </si>
  <si>
    <t>MMZI.02.6.W / MMZI.03.6.W</t>
  </si>
  <si>
    <t>MMZI.02.6.L / MMZI.03.6.L</t>
  </si>
  <si>
    <t>MMZI.04.5.W / MMZI.05.5.W</t>
  </si>
  <si>
    <t>MMZI.04.5.L / MMZI.05.5.L</t>
  </si>
  <si>
    <t>MMZI.06.6.W</t>
  </si>
  <si>
    <t>MMZI.06.6.L</t>
  </si>
  <si>
    <t>MMZI.07.6.L</t>
  </si>
  <si>
    <t>MMZI.08.6.W / MMZI.09.6.W</t>
  </si>
  <si>
    <t>MMZI.08.6.L / MMZI.09.6.L</t>
  </si>
  <si>
    <t>MMZI.10.7.W / MMZI.11.7.W</t>
  </si>
  <si>
    <t>MMZI.10.7.L / MMZI.11.7.L</t>
  </si>
  <si>
    <t>MCNC.12.6.W / MCNC.13.6.W</t>
  </si>
  <si>
    <t>MCNC.12.6.P / MCNC.13.6.P</t>
  </si>
  <si>
    <t>MCNC.14.5.W / MCNC.15.5.W</t>
  </si>
  <si>
    <t>MCNC.14.5.L / MCNC.15.5.L</t>
  </si>
  <si>
    <t>MCNC.16.6.W / MCNC.17.6.W</t>
  </si>
  <si>
    <t>MCNC.16.6.L / MCNC.17.6.L</t>
  </si>
  <si>
    <t>MCNC.20.7.W / MCNC.21.7.W</t>
  </si>
  <si>
    <t>MCNC.20.7.L / MCNC.21.7.L</t>
  </si>
  <si>
    <r>
      <t>SPECJALNOŚĆ:</t>
    </r>
    <r>
      <rPr>
        <sz val="8"/>
        <rFont val="Times New Roman"/>
        <family val="1"/>
      </rPr>
      <t xml:space="preserve"> logistyka w przedsiębiorstwie</t>
    </r>
  </si>
  <si>
    <r>
      <t>SPECJALNOŚĆ:</t>
    </r>
    <r>
      <rPr>
        <sz val="8"/>
        <rFont val="Times New Roman"/>
        <family val="1"/>
      </rPr>
      <t xml:space="preserve"> zarządzanie jakością produkcji</t>
    </r>
  </si>
  <si>
    <t>TS.400/7/16-17</t>
  </si>
  <si>
    <t>MB.53.4.W</t>
  </si>
  <si>
    <t>MB.53.4.L</t>
  </si>
  <si>
    <t>MB.54.5.W</t>
  </si>
  <si>
    <t>MB.54.5.L</t>
  </si>
  <si>
    <t>MB.80.7.W</t>
  </si>
  <si>
    <t>Powłoki i zabezpieczenia antykorozyjne</t>
  </si>
  <si>
    <t xml:space="preserve"> ZO7</t>
  </si>
  <si>
    <t>MMZI.07.7.W</t>
  </si>
  <si>
    <t>MCNC.18.7.W / MCNC.19.7.W</t>
  </si>
  <si>
    <t>MCNC.18.7.L / MCNC.19.7.L</t>
  </si>
  <si>
    <t>ŁĄCZNIE  MiBM + LP</t>
  </si>
  <si>
    <t>ŁĄCZNIE  MiBM + QM</t>
  </si>
  <si>
    <t>SPECJALNOŚĆ: Logistyka w przedsiębiorstwie (LP)</t>
  </si>
  <si>
    <t>Gospodarka magazynowa* / Logistyka dystrybucji*</t>
  </si>
  <si>
    <t>Systemy transportu* /  Zarządzanie dostawami*</t>
  </si>
  <si>
    <t>Podstawy normowania pracy w przemyśle* /  Zarządzanie pracą*</t>
  </si>
  <si>
    <t xml:space="preserve">Podstawy planowania i monitoringu w logistyce* / Systemy logistyczne w przedsiębiorstwie* </t>
  </si>
  <si>
    <t>Przygotowanie i organizacja produkcji* / Zintegrowany system  logistyczny*</t>
  </si>
  <si>
    <t>SPECJALNOŚĆ: Zarządzanie jakością produkcji (QM)</t>
  </si>
  <si>
    <t>Wybrane metody jakości* / infrastruktura jakości*</t>
  </si>
  <si>
    <t>Podstawy technologii odchudzonej* /  Środki pracy w jakości produkcji*</t>
  </si>
  <si>
    <t>Metrologia w zapwenieniu jakości* /  Aspekty badań materiałów*</t>
  </si>
  <si>
    <t xml:space="preserve">Jakość w procesie projektowania* / Jakość w procesie wytwarzania* </t>
  </si>
  <si>
    <t>Wdrażanie, audit, certyfikacja* / Wybrane narzędzia jakości*</t>
  </si>
  <si>
    <t>Razem  QM</t>
  </si>
  <si>
    <t>Razem  LP</t>
  </si>
  <si>
    <t>MLP.01.6.W / MLP.02.6.W</t>
  </si>
  <si>
    <t>MLP.01.6.P / MLP.02.6.P</t>
  </si>
  <si>
    <t>MLP.03.5.W / MLP.04.5.W</t>
  </si>
  <si>
    <t>MLP.03.5.L / MLP.04.5.L</t>
  </si>
  <si>
    <t>MLP.05.6.W / MLP.06.6.W</t>
  </si>
  <si>
    <t>MLP.05.6.L / MLP.06.6.L</t>
  </si>
  <si>
    <t>MLP.07.7.W / MLP.08.7.W</t>
  </si>
  <si>
    <t>MLP.07.7..L / MLP.08.7.L</t>
  </si>
  <si>
    <t>MLP.09.7.W / MLP.10.7.W</t>
  </si>
  <si>
    <t>MLP.09.7.L / MLP.10.7.L</t>
  </si>
  <si>
    <t>MQM.01.6.W / MQM.02.6.W</t>
  </si>
  <si>
    <t>MQM.01.6.P / MQM.02.6.P</t>
  </si>
  <si>
    <t>MQM.03.5.W / MQM.04.5.W</t>
  </si>
  <si>
    <t>MQM.03.5.L / MQM.04.5.L</t>
  </si>
  <si>
    <t>MQM.05.6.W / MQM.06.6.W</t>
  </si>
  <si>
    <t>MQM.05.6.L / MQM.06.6.L</t>
  </si>
  <si>
    <t>MQM.07.7.W / MQM.08.7.W</t>
  </si>
  <si>
    <t>MQM.07.7.L / MQM.08.7.L</t>
  </si>
  <si>
    <t>MQM.09.7.W / MQM.10.7.W</t>
  </si>
  <si>
    <t>MQM.09.7.L / MQM.10.7.L</t>
  </si>
  <si>
    <t>08.09.2016 r., dr inż. Jan Ziobro</t>
  </si>
  <si>
    <t>08.09.2016 r. mgr Elżbieta Kruczek</t>
  </si>
  <si>
    <t>08.09.2016 r. dr inż. Jan Ziobro</t>
  </si>
  <si>
    <r>
      <rPr>
        <b/>
        <sz val="11"/>
        <rFont val="Times New Roman"/>
        <family val="1"/>
      </rPr>
      <t>Zatwierdzono</t>
    </r>
    <r>
      <rPr>
        <b/>
        <sz val="10"/>
        <rFont val="Times New Roman"/>
        <family val="1"/>
      </rPr>
      <t xml:space="preserve"> Uchwałą Senatu nr 35/VI/16</t>
    </r>
  </si>
  <si>
    <t>Zmiany: Uchwałą Senatu nr 68/IX/16</t>
  </si>
  <si>
    <t>Zmiany zatwierdzono Uchwałą Senatu nr 68/IX/16 z dnia 8 września 2016 roku w sprawie zatwierdzenia zmian w programie kształcenia rozpoczynających się od roku akademickiego 2016/2017 dla kierunku mechanika i budowa maszyn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</si>
</sst>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7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8"/>
      <color indexed="10"/>
      <name val="Cambria"/>
      <family val="1"/>
    </font>
    <font>
      <sz val="12"/>
      <name val="Cambria"/>
      <family val="1"/>
    </font>
    <font>
      <sz val="5"/>
      <name val="Cambria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Cambria"/>
      <family val="1"/>
    </font>
    <font>
      <b/>
      <sz val="11"/>
      <name val="Times New Roman"/>
      <family val="1"/>
    </font>
    <font>
      <b/>
      <i/>
      <sz val="8"/>
      <name val="Arial"/>
      <family val="2"/>
    </font>
    <font>
      <i/>
      <sz val="7.2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7.5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7.5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34" borderId="3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6" fillId="34" borderId="4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7" fillId="37" borderId="41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left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left" vertical="center"/>
    </xf>
    <xf numFmtId="0" fontId="8" fillId="35" borderId="26" xfId="0" applyFont="1" applyFill="1" applyBorder="1" applyAlignment="1">
      <alignment horizontal="left" vertical="center"/>
    </xf>
    <xf numFmtId="0" fontId="8" fillId="35" borderId="34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vertical="center"/>
    </xf>
    <xf numFmtId="0" fontId="8" fillId="35" borderId="35" xfId="0" applyFont="1" applyFill="1" applyBorder="1" applyAlignment="1">
      <alignment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 wrapText="1"/>
    </xf>
    <xf numFmtId="0" fontId="8" fillId="35" borderId="23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vertical="center"/>
    </xf>
    <xf numFmtId="0" fontId="8" fillId="35" borderId="35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/>
    </xf>
    <xf numFmtId="0" fontId="8" fillId="35" borderId="39" xfId="0" applyFont="1" applyFill="1" applyBorder="1" applyAlignment="1">
      <alignment vertical="center"/>
    </xf>
    <xf numFmtId="0" fontId="8" fillId="35" borderId="3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 wrapText="1"/>
    </xf>
    <xf numFmtId="0" fontId="8" fillId="35" borderId="45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left" vertical="center" wrapText="1"/>
    </xf>
    <xf numFmtId="0" fontId="6" fillId="36" borderId="48" xfId="0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51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8" fillId="33" borderId="4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8" fillId="33" borderId="33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left" vertical="center" wrapText="1"/>
    </xf>
    <xf numFmtId="0" fontId="9" fillId="38" borderId="57" xfId="0" applyFont="1" applyFill="1" applyBorder="1" applyAlignment="1">
      <alignment horizontal="left"/>
    </xf>
    <xf numFmtId="0" fontId="9" fillId="38" borderId="58" xfId="0" applyFont="1" applyFill="1" applyBorder="1" applyAlignment="1">
      <alignment horizontal="left"/>
    </xf>
    <xf numFmtId="0" fontId="9" fillId="38" borderId="59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6" fillId="39" borderId="60" xfId="0" applyFont="1" applyFill="1" applyBorder="1" applyAlignment="1">
      <alignment horizontal="center" vertical="center"/>
    </xf>
    <xf numFmtId="0" fontId="6" fillId="39" borderId="6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35" borderId="50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7" fillId="0" borderId="21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38" borderId="55" xfId="0" applyFont="1" applyFill="1" applyBorder="1" applyAlignment="1">
      <alignment horizontal="left" vertical="center"/>
    </xf>
    <xf numFmtId="0" fontId="9" fillId="38" borderId="56" xfId="0" applyFont="1" applyFill="1" applyBorder="1" applyAlignment="1">
      <alignment horizontal="left" vertical="center"/>
    </xf>
    <xf numFmtId="0" fontId="9" fillId="38" borderId="58" xfId="0" applyFont="1" applyFill="1" applyBorder="1" applyAlignment="1">
      <alignment horizontal="left" vertical="center"/>
    </xf>
    <xf numFmtId="0" fontId="9" fillId="38" borderId="59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0" fillId="35" borderId="44" xfId="0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/>
    </xf>
    <xf numFmtId="0" fontId="6" fillId="35" borderId="4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7" fillId="0" borderId="43" xfId="0" applyFont="1" applyBorder="1" applyAlignment="1">
      <alignment horizontal="center" vertical="center"/>
    </xf>
    <xf numFmtId="0" fontId="6" fillId="33" borderId="49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36" borderId="55" xfId="0" applyFont="1" applyFill="1" applyBorder="1" applyAlignment="1">
      <alignment horizontal="left" vertical="center"/>
    </xf>
    <xf numFmtId="0" fontId="9" fillId="36" borderId="56" xfId="0" applyFont="1" applyFill="1" applyBorder="1" applyAlignment="1">
      <alignment horizontal="left" vertical="center"/>
    </xf>
    <xf numFmtId="0" fontId="9" fillId="36" borderId="62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48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10" fillId="40" borderId="28" xfId="0" applyFont="1" applyFill="1" applyBorder="1" applyAlignment="1">
      <alignment horizontal="center" vertical="center"/>
    </xf>
    <xf numFmtId="0" fontId="10" fillId="40" borderId="29" xfId="0" applyFont="1" applyFill="1" applyBorder="1" applyAlignment="1">
      <alignment horizontal="center" vertical="center"/>
    </xf>
    <xf numFmtId="0" fontId="10" fillId="40" borderId="31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9" fillId="36" borderId="31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37" borderId="4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4" fillId="37" borderId="46" xfId="0" applyFont="1" applyFill="1" applyBorder="1" applyAlignment="1">
      <alignment horizontal="center" vertical="center" textRotation="90" wrapText="1"/>
    </xf>
    <xf numFmtId="0" fontId="14" fillId="37" borderId="43" xfId="0" applyFont="1" applyFill="1" applyBorder="1" applyAlignment="1">
      <alignment horizontal="center" vertical="center" textRotation="90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6" fillId="3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66" fillId="35" borderId="0" xfId="0" applyFont="1" applyFill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123825</xdr:rowOff>
    </xdr:from>
    <xdr:to>
      <xdr:col>19</xdr:col>
      <xdr:colOff>238125</xdr:colOff>
      <xdr:row>5</xdr:row>
      <xdr:rowOff>133350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23825"/>
          <a:ext cx="838200" cy="6858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20</xdr:col>
      <xdr:colOff>190500</xdr:colOff>
      <xdr:row>0</xdr:row>
      <xdr:rowOff>114300</xdr:rowOff>
    </xdr:from>
    <xdr:to>
      <xdr:col>35</xdr:col>
      <xdr:colOff>133350</xdr:colOff>
      <xdr:row>7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6372225" y="114300"/>
          <a:ext cx="3305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02"/>
  <sheetViews>
    <sheetView tabSelected="1" zoomScalePageLayoutView="0" workbookViewId="0" topLeftCell="A178">
      <selection activeCell="AN210" sqref="AN210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4.00390625" style="0" customWidth="1"/>
    <col min="4" max="4" width="19.140625" style="0" customWidth="1"/>
    <col min="5" max="6" width="4.57421875" style="0" customWidth="1"/>
    <col min="7" max="7" width="4.00390625" style="0" customWidth="1"/>
    <col min="8" max="8" width="3.57421875" style="0" customWidth="1"/>
    <col min="9" max="9" width="3.421875" style="0" customWidth="1"/>
    <col min="10" max="10" width="4.00390625" style="0" customWidth="1"/>
    <col min="11" max="11" width="3.8515625" style="0" customWidth="1"/>
    <col min="12" max="13" width="3.421875" style="0" customWidth="1"/>
    <col min="14" max="14" width="3.7109375" style="0" customWidth="1"/>
    <col min="15" max="18" width="2.7109375" style="0" customWidth="1"/>
    <col min="19" max="19" width="3.8515625" style="0" customWidth="1"/>
    <col min="20" max="20" width="3.57421875" style="0" customWidth="1"/>
    <col min="21" max="22" width="3.28125" style="0" customWidth="1"/>
    <col min="23" max="23" width="4.28125" style="0" customWidth="1"/>
    <col min="24" max="24" width="2.7109375" style="0" customWidth="1"/>
    <col min="25" max="25" width="3.28125" style="0" customWidth="1"/>
    <col min="26" max="26" width="4.00390625" style="0" customWidth="1"/>
    <col min="27" max="27" width="3.421875" style="0" customWidth="1"/>
    <col min="28" max="29" width="2.7109375" style="0" customWidth="1"/>
    <col min="30" max="30" width="2.8515625" style="0" customWidth="1"/>
    <col min="31" max="31" width="4.00390625" style="0" customWidth="1"/>
    <col min="32" max="32" width="3.57421875" style="0" customWidth="1"/>
    <col min="33" max="35" width="3.421875" style="0" customWidth="1"/>
    <col min="36" max="36" width="2.7109375" style="0" customWidth="1"/>
    <col min="37" max="37" width="3.7109375" style="0" customWidth="1"/>
    <col min="38" max="38" width="2.7109375" style="0" customWidth="1"/>
    <col min="39" max="39" width="3.28125" style="0" customWidth="1"/>
    <col min="40" max="42" width="2.7109375" style="0" customWidth="1"/>
    <col min="43" max="43" width="4.00390625" style="0" customWidth="1"/>
    <col min="44" max="44" width="2.7109375" style="0" customWidth="1"/>
    <col min="45" max="45" width="3.57421875" style="0" customWidth="1"/>
    <col min="46" max="46" width="3.00390625" style="0" customWidth="1"/>
    <col min="47" max="47" width="4.00390625" style="0" customWidth="1"/>
    <col min="48" max="49" width="2.7109375" style="0" customWidth="1"/>
    <col min="50" max="50" width="3.7109375" style="0" customWidth="1"/>
    <col min="51" max="51" width="3.421875" style="0" customWidth="1"/>
    <col min="52" max="54" width="2.7109375" style="0" customWidth="1"/>
  </cols>
  <sheetData>
    <row r="1" spans="1:45" ht="11.25" customHeight="1">
      <c r="A1" s="443" t="s">
        <v>73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54" ht="9.75" customHeight="1">
      <c r="A2" s="315" t="s">
        <v>74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9"/>
      <c r="AM2" s="9"/>
      <c r="AN2" s="9"/>
      <c r="AO2" s="9"/>
      <c r="AP2" s="9"/>
      <c r="AQ2" s="10"/>
      <c r="AR2" s="9"/>
      <c r="BB2" s="133" t="s">
        <v>261</v>
      </c>
    </row>
    <row r="3" spans="1:45" ht="9.75" customHeight="1">
      <c r="A3" s="315" t="s">
        <v>80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1.25" customHeight="1">
      <c r="A4" s="315" t="s">
        <v>116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ht="11.25" customHeight="1">
      <c r="A5" s="315" t="s">
        <v>128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ht="11.25" customHeight="1">
      <c r="A6" s="315" t="s">
        <v>117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315" t="s">
        <v>259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ht="12.75">
      <c r="A8" s="315" t="s">
        <v>260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12.75">
      <c r="A9" s="315" t="s">
        <v>120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54" ht="12.75">
      <c r="A10" s="315" t="s">
        <v>81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BB10" s="167"/>
    </row>
    <row r="11" spans="1:54" ht="11.25" customHeight="1">
      <c r="A11" s="315" t="s">
        <v>89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BB11" s="133" t="s">
        <v>311</v>
      </c>
    </row>
    <row r="12" spans="1:54" ht="12.75">
      <c r="A12" s="438" t="s">
        <v>119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BB12" s="133" t="s">
        <v>312</v>
      </c>
    </row>
    <row r="13" spans="1:54" ht="13.5" thickBo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BB13" s="133"/>
    </row>
    <row r="14" spans="1:54" ht="17.25" customHeight="1" thickBot="1">
      <c r="A14" s="394" t="s">
        <v>64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6"/>
    </row>
    <row r="15" spans="1:54" ht="13.5" customHeight="1" thickBot="1">
      <c r="A15" s="397" t="s">
        <v>21</v>
      </c>
      <c r="B15" s="418" t="s">
        <v>0</v>
      </c>
      <c r="C15" s="424" t="s">
        <v>1</v>
      </c>
      <c r="D15" s="418" t="s">
        <v>2</v>
      </c>
      <c r="E15" s="408" t="s">
        <v>3</v>
      </c>
      <c r="F15" s="415" t="s">
        <v>4</v>
      </c>
      <c r="G15" s="416"/>
      <c r="H15" s="416"/>
      <c r="I15" s="416"/>
      <c r="J15" s="416"/>
      <c r="K15" s="416"/>
      <c r="L15" s="417"/>
      <c r="M15" s="415" t="s">
        <v>10</v>
      </c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7"/>
      <c r="Y15" s="400" t="s">
        <v>11</v>
      </c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2"/>
      <c r="AK15" s="400" t="s">
        <v>12</v>
      </c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2"/>
      <c r="AW15" s="414" t="s">
        <v>13</v>
      </c>
      <c r="AX15" s="401"/>
      <c r="AY15" s="401"/>
      <c r="AZ15" s="401"/>
      <c r="BA15" s="401"/>
      <c r="BB15" s="402"/>
    </row>
    <row r="16" spans="1:54" ht="13.5" customHeight="1">
      <c r="A16" s="398"/>
      <c r="B16" s="419"/>
      <c r="C16" s="425"/>
      <c r="D16" s="419"/>
      <c r="E16" s="409"/>
      <c r="F16" s="412" t="s">
        <v>5</v>
      </c>
      <c r="G16" s="418" t="s">
        <v>6</v>
      </c>
      <c r="H16" s="418"/>
      <c r="I16" s="418"/>
      <c r="J16" s="418"/>
      <c r="K16" s="418"/>
      <c r="L16" s="428"/>
      <c r="M16" s="427" t="s">
        <v>14</v>
      </c>
      <c r="N16" s="418"/>
      <c r="O16" s="418"/>
      <c r="P16" s="418"/>
      <c r="Q16" s="418"/>
      <c r="R16" s="428"/>
      <c r="S16" s="429" t="s">
        <v>15</v>
      </c>
      <c r="T16" s="418"/>
      <c r="U16" s="418"/>
      <c r="V16" s="418"/>
      <c r="W16" s="418"/>
      <c r="X16" s="428"/>
      <c r="Y16" s="421" t="s">
        <v>16</v>
      </c>
      <c r="Z16" s="422"/>
      <c r="AA16" s="422"/>
      <c r="AB16" s="422"/>
      <c r="AC16" s="422"/>
      <c r="AD16" s="423"/>
      <c r="AE16" s="421" t="s">
        <v>17</v>
      </c>
      <c r="AF16" s="422"/>
      <c r="AG16" s="422"/>
      <c r="AH16" s="422"/>
      <c r="AI16" s="422"/>
      <c r="AJ16" s="423"/>
      <c r="AK16" s="421" t="s">
        <v>18</v>
      </c>
      <c r="AL16" s="422"/>
      <c r="AM16" s="422"/>
      <c r="AN16" s="422"/>
      <c r="AO16" s="422"/>
      <c r="AP16" s="430"/>
      <c r="AQ16" s="421" t="s">
        <v>19</v>
      </c>
      <c r="AR16" s="422"/>
      <c r="AS16" s="422"/>
      <c r="AT16" s="422"/>
      <c r="AU16" s="422"/>
      <c r="AV16" s="423"/>
      <c r="AW16" s="421" t="s">
        <v>20</v>
      </c>
      <c r="AX16" s="422"/>
      <c r="AY16" s="422"/>
      <c r="AZ16" s="422"/>
      <c r="BA16" s="422"/>
      <c r="BB16" s="423"/>
    </row>
    <row r="17" spans="1:54" ht="13.5" thickBot="1">
      <c r="A17" s="399"/>
      <c r="B17" s="420"/>
      <c r="C17" s="426"/>
      <c r="D17" s="420"/>
      <c r="E17" s="410"/>
      <c r="F17" s="413"/>
      <c r="G17" s="168" t="s">
        <v>7</v>
      </c>
      <c r="H17" s="168" t="s">
        <v>8</v>
      </c>
      <c r="I17" s="168" t="s">
        <v>27</v>
      </c>
      <c r="J17" s="168" t="s">
        <v>38</v>
      </c>
      <c r="K17" s="168" t="s">
        <v>79</v>
      </c>
      <c r="L17" s="169" t="s">
        <v>9</v>
      </c>
      <c r="M17" s="170" t="s">
        <v>7</v>
      </c>
      <c r="N17" s="168" t="s">
        <v>8</v>
      </c>
      <c r="O17" s="168" t="s">
        <v>27</v>
      </c>
      <c r="P17" s="168" t="s">
        <v>38</v>
      </c>
      <c r="Q17" s="168" t="s">
        <v>79</v>
      </c>
      <c r="R17" s="169" t="s">
        <v>9</v>
      </c>
      <c r="S17" s="171" t="s">
        <v>7</v>
      </c>
      <c r="T17" s="168" t="s">
        <v>8</v>
      </c>
      <c r="U17" s="168" t="s">
        <v>27</v>
      </c>
      <c r="V17" s="168" t="s">
        <v>38</v>
      </c>
      <c r="W17" s="168" t="s">
        <v>79</v>
      </c>
      <c r="X17" s="169" t="s">
        <v>9</v>
      </c>
      <c r="Y17" s="170" t="s">
        <v>7</v>
      </c>
      <c r="Z17" s="168" t="s">
        <v>8</v>
      </c>
      <c r="AA17" s="168" t="s">
        <v>27</v>
      </c>
      <c r="AB17" s="168" t="s">
        <v>38</v>
      </c>
      <c r="AC17" s="168" t="s">
        <v>79</v>
      </c>
      <c r="AD17" s="169" t="s">
        <v>9</v>
      </c>
      <c r="AE17" s="170" t="s">
        <v>7</v>
      </c>
      <c r="AF17" s="168" t="s">
        <v>8</v>
      </c>
      <c r="AG17" s="168" t="s">
        <v>27</v>
      </c>
      <c r="AH17" s="168" t="s">
        <v>38</v>
      </c>
      <c r="AI17" s="168" t="s">
        <v>79</v>
      </c>
      <c r="AJ17" s="169" t="s">
        <v>9</v>
      </c>
      <c r="AK17" s="170" t="s">
        <v>7</v>
      </c>
      <c r="AL17" s="168" t="s">
        <v>8</v>
      </c>
      <c r="AM17" s="168" t="s">
        <v>27</v>
      </c>
      <c r="AN17" s="168" t="s">
        <v>38</v>
      </c>
      <c r="AO17" s="168" t="s">
        <v>79</v>
      </c>
      <c r="AP17" s="172" t="s">
        <v>9</v>
      </c>
      <c r="AQ17" s="170" t="s">
        <v>7</v>
      </c>
      <c r="AR17" s="168" t="s">
        <v>8</v>
      </c>
      <c r="AS17" s="168" t="s">
        <v>27</v>
      </c>
      <c r="AT17" s="168" t="s">
        <v>38</v>
      </c>
      <c r="AU17" s="168" t="s">
        <v>79</v>
      </c>
      <c r="AV17" s="169" t="s">
        <v>9</v>
      </c>
      <c r="AW17" s="170" t="s">
        <v>7</v>
      </c>
      <c r="AX17" s="168" t="s">
        <v>8</v>
      </c>
      <c r="AY17" s="168" t="s">
        <v>27</v>
      </c>
      <c r="AZ17" s="168" t="s">
        <v>38</v>
      </c>
      <c r="BA17" s="168" t="s">
        <v>79</v>
      </c>
      <c r="BB17" s="169" t="s">
        <v>9</v>
      </c>
    </row>
    <row r="18" spans="1:54" ht="16.5" customHeight="1" thickBot="1">
      <c r="A18" s="383" t="s">
        <v>72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5"/>
    </row>
    <row r="19" spans="1:54" ht="16.5" customHeight="1">
      <c r="A19" s="287">
        <v>1</v>
      </c>
      <c r="B19" s="31" t="s">
        <v>156</v>
      </c>
      <c r="C19" s="20">
        <v>4</v>
      </c>
      <c r="D19" s="406" t="s">
        <v>24</v>
      </c>
      <c r="E19" s="48" t="s">
        <v>39</v>
      </c>
      <c r="F19" s="335">
        <v>60</v>
      </c>
      <c r="G19" s="293">
        <v>30</v>
      </c>
      <c r="H19" s="293">
        <v>30</v>
      </c>
      <c r="I19" s="293"/>
      <c r="J19" s="293"/>
      <c r="K19" s="20"/>
      <c r="L19" s="299">
        <v>7</v>
      </c>
      <c r="M19" s="32">
        <v>30</v>
      </c>
      <c r="N19" s="20"/>
      <c r="O19" s="20"/>
      <c r="P19" s="20"/>
      <c r="Q19" s="20"/>
      <c r="R19" s="51">
        <v>4</v>
      </c>
      <c r="S19" s="32"/>
      <c r="T19" s="20"/>
      <c r="U19" s="20"/>
      <c r="V19" s="48"/>
      <c r="W19" s="48"/>
      <c r="X19" s="48"/>
      <c r="Y19" s="19"/>
      <c r="Z19" s="20"/>
      <c r="AA19" s="20"/>
      <c r="AB19" s="20"/>
      <c r="AC19" s="48"/>
      <c r="AD19" s="22"/>
      <c r="AE19" s="19"/>
      <c r="AF19" s="20"/>
      <c r="AG19" s="20"/>
      <c r="AH19" s="20"/>
      <c r="AI19" s="48"/>
      <c r="AJ19" s="22"/>
      <c r="AK19" s="19"/>
      <c r="AL19" s="20"/>
      <c r="AM19" s="20"/>
      <c r="AN19" s="20"/>
      <c r="AO19" s="48"/>
      <c r="AP19" s="22"/>
      <c r="AQ19" s="93"/>
      <c r="AR19" s="28"/>
      <c r="AS19" s="28"/>
      <c r="AT19" s="28"/>
      <c r="AU19" s="99"/>
      <c r="AV19" s="99"/>
      <c r="AW19" s="19"/>
      <c r="AX19" s="20"/>
      <c r="AY19" s="20"/>
      <c r="AZ19" s="20"/>
      <c r="BA19" s="20"/>
      <c r="BB19" s="22"/>
    </row>
    <row r="20" spans="1:54" ht="14.25" customHeight="1" thickBot="1">
      <c r="A20" s="288"/>
      <c r="B20" s="33" t="s">
        <v>157</v>
      </c>
      <c r="C20" s="26">
        <v>3</v>
      </c>
      <c r="D20" s="407"/>
      <c r="E20" s="49" t="s">
        <v>40</v>
      </c>
      <c r="F20" s="411"/>
      <c r="G20" s="309"/>
      <c r="H20" s="309"/>
      <c r="I20" s="309"/>
      <c r="J20" s="309"/>
      <c r="K20" s="26"/>
      <c r="L20" s="354"/>
      <c r="M20" s="35"/>
      <c r="N20" s="26">
        <v>30</v>
      </c>
      <c r="O20" s="26"/>
      <c r="P20" s="26"/>
      <c r="Q20" s="26"/>
      <c r="R20" s="27">
        <v>3</v>
      </c>
      <c r="S20" s="35"/>
      <c r="T20" s="26"/>
      <c r="U20" s="26"/>
      <c r="V20" s="49"/>
      <c r="W20" s="49"/>
      <c r="X20" s="49"/>
      <c r="Y20" s="25"/>
      <c r="Z20" s="26"/>
      <c r="AA20" s="26"/>
      <c r="AB20" s="26"/>
      <c r="AC20" s="49"/>
      <c r="AD20" s="27"/>
      <c r="AE20" s="25"/>
      <c r="AF20" s="26"/>
      <c r="AG20" s="26"/>
      <c r="AH20" s="26"/>
      <c r="AI20" s="49"/>
      <c r="AJ20" s="27"/>
      <c r="AK20" s="25"/>
      <c r="AL20" s="26"/>
      <c r="AM20" s="26"/>
      <c r="AN20" s="26"/>
      <c r="AO20" s="49"/>
      <c r="AP20" s="27"/>
      <c r="AQ20" s="94"/>
      <c r="AR20" s="34"/>
      <c r="AS20" s="34"/>
      <c r="AT20" s="34"/>
      <c r="AU20" s="100"/>
      <c r="AV20" s="100"/>
      <c r="AW20" s="25"/>
      <c r="AX20" s="26"/>
      <c r="AY20" s="26"/>
      <c r="AZ20" s="26"/>
      <c r="BA20" s="26"/>
      <c r="BB20" s="27"/>
    </row>
    <row r="21" spans="1:54" ht="15" customHeight="1">
      <c r="A21" s="287">
        <v>2</v>
      </c>
      <c r="B21" s="197" t="s">
        <v>158</v>
      </c>
      <c r="C21" s="187">
        <v>4</v>
      </c>
      <c r="D21" s="389" t="s">
        <v>25</v>
      </c>
      <c r="E21" s="117" t="s">
        <v>39</v>
      </c>
      <c r="F21" s="376">
        <v>120</v>
      </c>
      <c r="G21" s="351">
        <v>60</v>
      </c>
      <c r="H21" s="351">
        <v>60</v>
      </c>
      <c r="I21" s="351"/>
      <c r="J21" s="351"/>
      <c r="K21" s="187"/>
      <c r="L21" s="337">
        <v>13</v>
      </c>
      <c r="M21" s="119">
        <v>30</v>
      </c>
      <c r="N21" s="193"/>
      <c r="O21" s="193"/>
      <c r="P21" s="193"/>
      <c r="Q21" s="193"/>
      <c r="R21" s="198">
        <v>4</v>
      </c>
      <c r="S21" s="118"/>
      <c r="T21" s="193"/>
      <c r="U21" s="193"/>
      <c r="V21" s="198"/>
      <c r="W21" s="198"/>
      <c r="X21" s="198"/>
      <c r="Y21" s="118"/>
      <c r="Z21" s="193"/>
      <c r="AA21" s="193"/>
      <c r="AB21" s="198"/>
      <c r="AC21" s="62"/>
      <c r="AD21" s="73"/>
      <c r="AE21" s="30"/>
      <c r="AF21" s="29"/>
      <c r="AG21" s="29"/>
      <c r="AH21" s="29"/>
      <c r="AI21" s="62"/>
      <c r="AJ21" s="73"/>
      <c r="AK21" s="72"/>
      <c r="AL21" s="29"/>
      <c r="AM21" s="29"/>
      <c r="AN21" s="29"/>
      <c r="AO21" s="62"/>
      <c r="AP21" s="62"/>
      <c r="AQ21" s="72"/>
      <c r="AR21" s="29"/>
      <c r="AS21" s="29"/>
      <c r="AT21" s="29"/>
      <c r="AU21" s="62"/>
      <c r="AV21" s="62"/>
      <c r="AW21" s="19"/>
      <c r="AX21" s="20"/>
      <c r="AY21" s="20"/>
      <c r="AZ21" s="20"/>
      <c r="BA21" s="20"/>
      <c r="BB21" s="22"/>
    </row>
    <row r="22" spans="1:54" ht="13.5" customHeight="1">
      <c r="A22" s="379"/>
      <c r="B22" s="199" t="s">
        <v>159</v>
      </c>
      <c r="C22" s="194">
        <v>3</v>
      </c>
      <c r="D22" s="393"/>
      <c r="E22" s="200" t="s">
        <v>40</v>
      </c>
      <c r="F22" s="369"/>
      <c r="G22" s="347"/>
      <c r="H22" s="347"/>
      <c r="I22" s="347"/>
      <c r="J22" s="347"/>
      <c r="K22" s="194"/>
      <c r="L22" s="348"/>
      <c r="M22" s="122"/>
      <c r="N22" s="194">
        <v>30</v>
      </c>
      <c r="O22" s="194"/>
      <c r="P22" s="194"/>
      <c r="Q22" s="194"/>
      <c r="R22" s="200">
        <v>3</v>
      </c>
      <c r="S22" s="185"/>
      <c r="T22" s="194"/>
      <c r="U22" s="194"/>
      <c r="V22" s="200"/>
      <c r="W22" s="200"/>
      <c r="X22" s="200"/>
      <c r="Y22" s="185"/>
      <c r="Z22" s="194"/>
      <c r="AA22" s="194"/>
      <c r="AB22" s="200"/>
      <c r="AC22" s="17"/>
      <c r="AD22" s="24"/>
      <c r="AE22" s="18"/>
      <c r="AF22" s="3"/>
      <c r="AG22" s="3"/>
      <c r="AH22" s="3"/>
      <c r="AI22" s="17"/>
      <c r="AJ22" s="24"/>
      <c r="AK22" s="23"/>
      <c r="AL22" s="3"/>
      <c r="AM22" s="3"/>
      <c r="AN22" s="3"/>
      <c r="AO22" s="17"/>
      <c r="AP22" s="17"/>
      <c r="AQ22" s="23"/>
      <c r="AR22" s="3"/>
      <c r="AS22" s="3"/>
      <c r="AT22" s="3"/>
      <c r="AU22" s="17"/>
      <c r="AV22" s="17"/>
      <c r="AW22" s="23"/>
      <c r="AX22" s="3"/>
      <c r="AY22" s="3"/>
      <c r="AZ22" s="3"/>
      <c r="BA22" s="3"/>
      <c r="BB22" s="24"/>
    </row>
    <row r="23" spans="1:54" ht="14.25" customHeight="1">
      <c r="A23" s="379"/>
      <c r="B23" s="199" t="s">
        <v>160</v>
      </c>
      <c r="C23" s="194">
        <v>3</v>
      </c>
      <c r="D23" s="393"/>
      <c r="E23" s="200" t="s">
        <v>41</v>
      </c>
      <c r="F23" s="369"/>
      <c r="G23" s="347"/>
      <c r="H23" s="347"/>
      <c r="I23" s="347"/>
      <c r="J23" s="347"/>
      <c r="K23" s="194"/>
      <c r="L23" s="348"/>
      <c r="M23" s="122"/>
      <c r="N23" s="194"/>
      <c r="O23" s="194"/>
      <c r="P23" s="194"/>
      <c r="Q23" s="194"/>
      <c r="R23" s="200"/>
      <c r="S23" s="185">
        <v>30</v>
      </c>
      <c r="T23" s="194"/>
      <c r="U23" s="194"/>
      <c r="V23" s="200"/>
      <c r="W23" s="200"/>
      <c r="X23" s="200">
        <v>3</v>
      </c>
      <c r="Y23" s="185"/>
      <c r="Z23" s="194"/>
      <c r="AA23" s="194"/>
      <c r="AB23" s="200"/>
      <c r="AC23" s="17"/>
      <c r="AD23" s="24"/>
      <c r="AE23" s="18"/>
      <c r="AF23" s="3"/>
      <c r="AG23" s="3"/>
      <c r="AH23" s="3"/>
      <c r="AI23" s="17"/>
      <c r="AJ23" s="24"/>
      <c r="AK23" s="23"/>
      <c r="AL23" s="3"/>
      <c r="AM23" s="3"/>
      <c r="AN23" s="3"/>
      <c r="AO23" s="17"/>
      <c r="AP23" s="17"/>
      <c r="AQ23" s="23"/>
      <c r="AR23" s="3"/>
      <c r="AS23" s="3"/>
      <c r="AT23" s="3"/>
      <c r="AU23" s="17"/>
      <c r="AV23" s="17"/>
      <c r="AW23" s="23"/>
      <c r="AX23" s="3"/>
      <c r="AY23" s="3"/>
      <c r="AZ23" s="3"/>
      <c r="BA23" s="3"/>
      <c r="BB23" s="24"/>
    </row>
    <row r="24" spans="1:54" ht="13.5" customHeight="1" thickBot="1">
      <c r="A24" s="288"/>
      <c r="B24" s="201" t="s">
        <v>161</v>
      </c>
      <c r="C24" s="188">
        <v>3</v>
      </c>
      <c r="D24" s="390"/>
      <c r="E24" s="202" t="s">
        <v>42</v>
      </c>
      <c r="F24" s="370"/>
      <c r="G24" s="352"/>
      <c r="H24" s="352"/>
      <c r="I24" s="352"/>
      <c r="J24" s="352"/>
      <c r="K24" s="188"/>
      <c r="L24" s="338"/>
      <c r="M24" s="121"/>
      <c r="N24" s="191"/>
      <c r="O24" s="191"/>
      <c r="P24" s="191"/>
      <c r="Q24" s="191"/>
      <c r="R24" s="203"/>
      <c r="S24" s="120"/>
      <c r="T24" s="191">
        <v>30</v>
      </c>
      <c r="U24" s="191"/>
      <c r="V24" s="203"/>
      <c r="W24" s="203"/>
      <c r="X24" s="203">
        <v>3</v>
      </c>
      <c r="Y24" s="120"/>
      <c r="Z24" s="191"/>
      <c r="AA24" s="191"/>
      <c r="AB24" s="203"/>
      <c r="AC24" s="68"/>
      <c r="AD24" s="70"/>
      <c r="AE24" s="71"/>
      <c r="AF24" s="67"/>
      <c r="AG24" s="67"/>
      <c r="AH24" s="67"/>
      <c r="AI24" s="68"/>
      <c r="AJ24" s="70"/>
      <c r="AK24" s="69"/>
      <c r="AL24" s="67"/>
      <c r="AM24" s="67"/>
      <c r="AN24" s="67"/>
      <c r="AO24" s="68"/>
      <c r="AP24" s="68"/>
      <c r="AQ24" s="69"/>
      <c r="AR24" s="67"/>
      <c r="AS24" s="67"/>
      <c r="AT24" s="67"/>
      <c r="AU24" s="68"/>
      <c r="AV24" s="68"/>
      <c r="AW24" s="25"/>
      <c r="AX24" s="26"/>
      <c r="AY24" s="26"/>
      <c r="AZ24" s="26"/>
      <c r="BA24" s="26"/>
      <c r="BB24" s="27"/>
    </row>
    <row r="25" spans="1:54" ht="13.5" customHeight="1">
      <c r="A25" s="287">
        <v>3</v>
      </c>
      <c r="B25" s="197" t="s">
        <v>162</v>
      </c>
      <c r="C25" s="187">
        <v>3</v>
      </c>
      <c r="D25" s="389" t="s">
        <v>26</v>
      </c>
      <c r="E25" s="117" t="s">
        <v>41</v>
      </c>
      <c r="F25" s="376">
        <v>90</v>
      </c>
      <c r="G25" s="351">
        <v>45</v>
      </c>
      <c r="H25" s="351">
        <v>45</v>
      </c>
      <c r="I25" s="351"/>
      <c r="J25" s="351"/>
      <c r="K25" s="187"/>
      <c r="L25" s="337">
        <v>12</v>
      </c>
      <c r="M25" s="126"/>
      <c r="N25" s="187"/>
      <c r="O25" s="187"/>
      <c r="P25" s="187"/>
      <c r="Q25" s="187"/>
      <c r="R25" s="189"/>
      <c r="S25" s="126">
        <v>30</v>
      </c>
      <c r="T25" s="187"/>
      <c r="U25" s="187"/>
      <c r="V25" s="117"/>
      <c r="W25" s="117"/>
      <c r="X25" s="117">
        <v>3</v>
      </c>
      <c r="Y25" s="184"/>
      <c r="Z25" s="187"/>
      <c r="AA25" s="187"/>
      <c r="AB25" s="187"/>
      <c r="AC25" s="48"/>
      <c r="AD25" s="48"/>
      <c r="AE25" s="19"/>
      <c r="AF25" s="20"/>
      <c r="AG25" s="20"/>
      <c r="AH25" s="20"/>
      <c r="AI25" s="48"/>
      <c r="AJ25" s="22"/>
      <c r="AK25" s="19"/>
      <c r="AL25" s="20"/>
      <c r="AM25" s="20"/>
      <c r="AN25" s="20"/>
      <c r="AO25" s="48"/>
      <c r="AP25" s="22"/>
      <c r="AQ25" s="19"/>
      <c r="AR25" s="20"/>
      <c r="AS25" s="20"/>
      <c r="AT25" s="20"/>
      <c r="AU25" s="48"/>
      <c r="AV25" s="48"/>
      <c r="AW25" s="19"/>
      <c r="AX25" s="20"/>
      <c r="AY25" s="20"/>
      <c r="AZ25" s="20"/>
      <c r="BA25" s="20"/>
      <c r="BB25" s="22"/>
    </row>
    <row r="26" spans="1:54" ht="13.5" customHeight="1">
      <c r="A26" s="379"/>
      <c r="B26" s="199" t="s">
        <v>163</v>
      </c>
      <c r="C26" s="194">
        <v>3</v>
      </c>
      <c r="D26" s="393"/>
      <c r="E26" s="200" t="s">
        <v>42</v>
      </c>
      <c r="F26" s="369"/>
      <c r="G26" s="347"/>
      <c r="H26" s="347"/>
      <c r="I26" s="347"/>
      <c r="J26" s="347"/>
      <c r="K26" s="194"/>
      <c r="L26" s="348"/>
      <c r="M26" s="122"/>
      <c r="N26" s="194"/>
      <c r="O26" s="194"/>
      <c r="P26" s="194"/>
      <c r="Q26" s="194"/>
      <c r="R26" s="196"/>
      <c r="S26" s="122"/>
      <c r="T26" s="194">
        <v>30</v>
      </c>
      <c r="U26" s="194"/>
      <c r="V26" s="200"/>
      <c r="W26" s="200"/>
      <c r="X26" s="200">
        <v>3</v>
      </c>
      <c r="Y26" s="185"/>
      <c r="Z26" s="194"/>
      <c r="AA26" s="194"/>
      <c r="AB26" s="194"/>
      <c r="AC26" s="17"/>
      <c r="AD26" s="17"/>
      <c r="AE26" s="23"/>
      <c r="AF26" s="3"/>
      <c r="AG26" s="3"/>
      <c r="AH26" s="3"/>
      <c r="AI26" s="17"/>
      <c r="AJ26" s="24"/>
      <c r="AK26" s="23"/>
      <c r="AL26" s="3"/>
      <c r="AM26" s="3"/>
      <c r="AN26" s="3"/>
      <c r="AO26" s="17"/>
      <c r="AP26" s="24"/>
      <c r="AQ26" s="23"/>
      <c r="AR26" s="3"/>
      <c r="AS26" s="3"/>
      <c r="AT26" s="3"/>
      <c r="AU26" s="17"/>
      <c r="AV26" s="17"/>
      <c r="AW26" s="23"/>
      <c r="AX26" s="3"/>
      <c r="AY26" s="3"/>
      <c r="AZ26" s="3"/>
      <c r="BA26" s="3"/>
      <c r="BB26" s="24"/>
    </row>
    <row r="27" spans="1:54" ht="15" customHeight="1">
      <c r="A27" s="379"/>
      <c r="B27" s="199" t="s">
        <v>164</v>
      </c>
      <c r="C27" s="194">
        <v>3</v>
      </c>
      <c r="D27" s="393"/>
      <c r="E27" s="200" t="s">
        <v>43</v>
      </c>
      <c r="F27" s="369"/>
      <c r="G27" s="347"/>
      <c r="H27" s="347"/>
      <c r="I27" s="347"/>
      <c r="J27" s="347"/>
      <c r="K27" s="194"/>
      <c r="L27" s="348"/>
      <c r="M27" s="122"/>
      <c r="N27" s="194"/>
      <c r="O27" s="194"/>
      <c r="P27" s="194"/>
      <c r="Q27" s="194"/>
      <c r="R27" s="196"/>
      <c r="S27" s="122"/>
      <c r="T27" s="194"/>
      <c r="U27" s="194"/>
      <c r="V27" s="200"/>
      <c r="W27" s="200"/>
      <c r="X27" s="200"/>
      <c r="Y27" s="185">
        <v>15</v>
      </c>
      <c r="Z27" s="194"/>
      <c r="AA27" s="194"/>
      <c r="AB27" s="194"/>
      <c r="AC27" s="17"/>
      <c r="AD27" s="17">
        <v>3</v>
      </c>
      <c r="AE27" s="23"/>
      <c r="AF27" s="3"/>
      <c r="AG27" s="3"/>
      <c r="AH27" s="3"/>
      <c r="AI27" s="17"/>
      <c r="AJ27" s="24"/>
      <c r="AK27" s="23"/>
      <c r="AL27" s="3"/>
      <c r="AM27" s="3"/>
      <c r="AN27" s="3"/>
      <c r="AO27" s="17"/>
      <c r="AP27" s="24"/>
      <c r="AQ27" s="23"/>
      <c r="AR27" s="3"/>
      <c r="AS27" s="3"/>
      <c r="AT27" s="3"/>
      <c r="AU27" s="17"/>
      <c r="AV27" s="17"/>
      <c r="AW27" s="23"/>
      <c r="AX27" s="3"/>
      <c r="AY27" s="3"/>
      <c r="AZ27" s="3"/>
      <c r="BA27" s="3"/>
      <c r="BB27" s="24"/>
    </row>
    <row r="28" spans="1:54" ht="15" customHeight="1" thickBot="1">
      <c r="A28" s="288"/>
      <c r="B28" s="201" t="s">
        <v>165</v>
      </c>
      <c r="C28" s="188">
        <v>3</v>
      </c>
      <c r="D28" s="390"/>
      <c r="E28" s="202" t="s">
        <v>44</v>
      </c>
      <c r="F28" s="370"/>
      <c r="G28" s="352"/>
      <c r="H28" s="352"/>
      <c r="I28" s="352"/>
      <c r="J28" s="352"/>
      <c r="K28" s="188"/>
      <c r="L28" s="338"/>
      <c r="M28" s="123"/>
      <c r="N28" s="188"/>
      <c r="O28" s="188"/>
      <c r="P28" s="188"/>
      <c r="Q28" s="188"/>
      <c r="R28" s="190"/>
      <c r="S28" s="123"/>
      <c r="T28" s="188"/>
      <c r="U28" s="188"/>
      <c r="V28" s="202"/>
      <c r="W28" s="202"/>
      <c r="X28" s="202"/>
      <c r="Y28" s="186"/>
      <c r="Z28" s="188">
        <v>15</v>
      </c>
      <c r="AA28" s="188"/>
      <c r="AB28" s="188"/>
      <c r="AC28" s="49"/>
      <c r="AD28" s="49">
        <v>3</v>
      </c>
      <c r="AE28" s="25"/>
      <c r="AF28" s="26"/>
      <c r="AG28" s="26"/>
      <c r="AH28" s="26"/>
      <c r="AI28" s="49"/>
      <c r="AJ28" s="27"/>
      <c r="AK28" s="25"/>
      <c r="AL28" s="26"/>
      <c r="AM28" s="26"/>
      <c r="AN28" s="26"/>
      <c r="AO28" s="49"/>
      <c r="AP28" s="27"/>
      <c r="AQ28" s="25"/>
      <c r="AR28" s="26"/>
      <c r="AS28" s="26"/>
      <c r="AT28" s="26"/>
      <c r="AU28" s="49"/>
      <c r="AV28" s="49"/>
      <c r="AW28" s="25"/>
      <c r="AX28" s="26"/>
      <c r="AY28" s="26"/>
      <c r="AZ28" s="26"/>
      <c r="BA28" s="26"/>
      <c r="BB28" s="27"/>
    </row>
    <row r="29" spans="1:54" ht="15" customHeight="1">
      <c r="A29" s="287">
        <v>4</v>
      </c>
      <c r="B29" s="197" t="s">
        <v>166</v>
      </c>
      <c r="C29" s="187">
        <v>3</v>
      </c>
      <c r="D29" s="389" t="s">
        <v>28</v>
      </c>
      <c r="E29" s="117" t="s">
        <v>43</v>
      </c>
      <c r="F29" s="376">
        <v>60</v>
      </c>
      <c r="G29" s="351">
        <v>15</v>
      </c>
      <c r="H29" s="351">
        <v>30</v>
      </c>
      <c r="I29" s="351">
        <v>15</v>
      </c>
      <c r="J29" s="351"/>
      <c r="K29" s="187"/>
      <c r="L29" s="337">
        <v>8</v>
      </c>
      <c r="M29" s="204"/>
      <c r="N29" s="205"/>
      <c r="O29" s="205"/>
      <c r="P29" s="205"/>
      <c r="Q29" s="205"/>
      <c r="R29" s="206"/>
      <c r="S29" s="207"/>
      <c r="T29" s="205"/>
      <c r="U29" s="205"/>
      <c r="V29" s="206"/>
      <c r="W29" s="206"/>
      <c r="X29" s="206"/>
      <c r="Y29" s="207">
        <v>15</v>
      </c>
      <c r="Z29" s="205"/>
      <c r="AA29" s="205"/>
      <c r="AB29" s="206"/>
      <c r="AC29" s="54"/>
      <c r="AD29" s="56">
        <v>3</v>
      </c>
      <c r="AE29" s="57"/>
      <c r="AF29" s="53"/>
      <c r="AG29" s="53"/>
      <c r="AH29" s="53"/>
      <c r="AI29" s="54"/>
      <c r="AJ29" s="56"/>
      <c r="AK29" s="55"/>
      <c r="AL29" s="53"/>
      <c r="AM29" s="53"/>
      <c r="AN29" s="53"/>
      <c r="AO29" s="54"/>
      <c r="AP29" s="54"/>
      <c r="AQ29" s="55"/>
      <c r="AR29" s="53"/>
      <c r="AS29" s="53"/>
      <c r="AT29" s="53"/>
      <c r="AU29" s="54"/>
      <c r="AV29" s="54"/>
      <c r="AW29" s="19"/>
      <c r="AX29" s="20"/>
      <c r="AY29" s="20"/>
      <c r="AZ29" s="20"/>
      <c r="BA29" s="20"/>
      <c r="BB29" s="22"/>
    </row>
    <row r="30" spans="1:54" ht="11.25" customHeight="1">
      <c r="A30" s="379"/>
      <c r="B30" s="199" t="s">
        <v>167</v>
      </c>
      <c r="C30" s="194">
        <v>4</v>
      </c>
      <c r="D30" s="393"/>
      <c r="E30" s="200" t="s">
        <v>44</v>
      </c>
      <c r="F30" s="369"/>
      <c r="G30" s="347"/>
      <c r="H30" s="347"/>
      <c r="I30" s="347"/>
      <c r="J30" s="347"/>
      <c r="K30" s="194"/>
      <c r="L30" s="348"/>
      <c r="M30" s="122"/>
      <c r="N30" s="191"/>
      <c r="O30" s="191"/>
      <c r="P30" s="191"/>
      <c r="Q30" s="191"/>
      <c r="R30" s="203"/>
      <c r="S30" s="120"/>
      <c r="T30" s="191"/>
      <c r="U30" s="191"/>
      <c r="V30" s="203"/>
      <c r="W30" s="203"/>
      <c r="X30" s="203"/>
      <c r="Y30" s="120"/>
      <c r="Z30" s="191">
        <v>30</v>
      </c>
      <c r="AA30" s="191"/>
      <c r="AB30" s="203"/>
      <c r="AC30" s="68"/>
      <c r="AD30" s="70">
        <v>4</v>
      </c>
      <c r="AE30" s="71"/>
      <c r="AF30" s="67"/>
      <c r="AG30" s="67"/>
      <c r="AH30" s="67"/>
      <c r="AI30" s="68"/>
      <c r="AJ30" s="70"/>
      <c r="AK30" s="69"/>
      <c r="AL30" s="67"/>
      <c r="AM30" s="67"/>
      <c r="AN30" s="67"/>
      <c r="AO30" s="68"/>
      <c r="AP30" s="68"/>
      <c r="AQ30" s="69"/>
      <c r="AR30" s="67"/>
      <c r="AS30" s="67"/>
      <c r="AT30" s="67"/>
      <c r="AU30" s="68"/>
      <c r="AV30" s="68"/>
      <c r="AW30" s="23"/>
      <c r="AX30" s="3"/>
      <c r="AY30" s="3"/>
      <c r="AZ30" s="3"/>
      <c r="BA30" s="3"/>
      <c r="BB30" s="24"/>
    </row>
    <row r="31" spans="1:54" ht="14.25" customHeight="1" thickBot="1">
      <c r="A31" s="288"/>
      <c r="B31" s="201" t="s">
        <v>168</v>
      </c>
      <c r="C31" s="188">
        <v>1</v>
      </c>
      <c r="D31" s="390"/>
      <c r="E31" s="202" t="s">
        <v>44</v>
      </c>
      <c r="F31" s="370"/>
      <c r="G31" s="352"/>
      <c r="H31" s="352"/>
      <c r="I31" s="352"/>
      <c r="J31" s="352"/>
      <c r="K31" s="188"/>
      <c r="L31" s="338"/>
      <c r="M31" s="121"/>
      <c r="N31" s="191"/>
      <c r="O31" s="191"/>
      <c r="P31" s="191"/>
      <c r="Q31" s="191"/>
      <c r="R31" s="203"/>
      <c r="S31" s="120"/>
      <c r="T31" s="191"/>
      <c r="U31" s="191"/>
      <c r="V31" s="203"/>
      <c r="W31" s="203"/>
      <c r="X31" s="203"/>
      <c r="Y31" s="186"/>
      <c r="Z31" s="188"/>
      <c r="AA31" s="188">
        <v>15</v>
      </c>
      <c r="AB31" s="202"/>
      <c r="AC31" s="49"/>
      <c r="AD31" s="27">
        <v>1</v>
      </c>
      <c r="AE31" s="71"/>
      <c r="AF31" s="67"/>
      <c r="AG31" s="67"/>
      <c r="AH31" s="67"/>
      <c r="AI31" s="68"/>
      <c r="AJ31" s="70"/>
      <c r="AK31" s="69"/>
      <c r="AL31" s="67"/>
      <c r="AM31" s="67"/>
      <c r="AN31" s="67"/>
      <c r="AO31" s="68"/>
      <c r="AP31" s="68"/>
      <c r="AQ31" s="69"/>
      <c r="AR31" s="67"/>
      <c r="AS31" s="67"/>
      <c r="AT31" s="67"/>
      <c r="AU31" s="68"/>
      <c r="AV31" s="68"/>
      <c r="AW31" s="25"/>
      <c r="AX31" s="26"/>
      <c r="AY31" s="26"/>
      <c r="AZ31" s="26"/>
      <c r="BA31" s="26"/>
      <c r="BB31" s="27"/>
    </row>
    <row r="32" spans="1:54" ht="14.25" customHeight="1">
      <c r="A32" s="287">
        <v>5</v>
      </c>
      <c r="B32" s="39" t="s">
        <v>169</v>
      </c>
      <c r="C32" s="21">
        <v>1</v>
      </c>
      <c r="D32" s="389" t="s">
        <v>29</v>
      </c>
      <c r="E32" s="107" t="s">
        <v>45</v>
      </c>
      <c r="F32" s="291">
        <v>25</v>
      </c>
      <c r="G32" s="293">
        <v>10</v>
      </c>
      <c r="H32" s="293">
        <v>15</v>
      </c>
      <c r="I32" s="293"/>
      <c r="J32" s="293"/>
      <c r="K32" s="20"/>
      <c r="L32" s="299">
        <v>2</v>
      </c>
      <c r="M32" s="102"/>
      <c r="N32" s="96"/>
      <c r="O32" s="96"/>
      <c r="P32" s="96"/>
      <c r="Q32" s="96"/>
      <c r="R32" s="97"/>
      <c r="S32" s="95"/>
      <c r="T32" s="96"/>
      <c r="U32" s="96"/>
      <c r="V32" s="98"/>
      <c r="W32" s="98"/>
      <c r="X32" s="97"/>
      <c r="Y32" s="95"/>
      <c r="Z32" s="96"/>
      <c r="AA32" s="96"/>
      <c r="AB32" s="98"/>
      <c r="AC32" s="98"/>
      <c r="AD32" s="97"/>
      <c r="AE32" s="95">
        <v>10</v>
      </c>
      <c r="AF32" s="96"/>
      <c r="AG32" s="96"/>
      <c r="AH32" s="96"/>
      <c r="AI32" s="98"/>
      <c r="AJ32" s="97">
        <v>1</v>
      </c>
      <c r="AK32" s="95"/>
      <c r="AL32" s="96"/>
      <c r="AM32" s="96"/>
      <c r="AN32" s="96"/>
      <c r="AO32" s="98"/>
      <c r="AP32" s="97"/>
      <c r="AQ32" s="95"/>
      <c r="AR32" s="96"/>
      <c r="AS32" s="96"/>
      <c r="AT32" s="96"/>
      <c r="AU32" s="98"/>
      <c r="AV32" s="98"/>
      <c r="AW32" s="72"/>
      <c r="AX32" s="29"/>
      <c r="AY32" s="29"/>
      <c r="AZ32" s="29"/>
      <c r="BA32" s="29"/>
      <c r="BB32" s="73"/>
    </row>
    <row r="33" spans="1:54" ht="14.25" customHeight="1" thickBot="1">
      <c r="A33" s="288"/>
      <c r="B33" s="40" t="s">
        <v>170</v>
      </c>
      <c r="C33" s="41">
        <v>1</v>
      </c>
      <c r="D33" s="390"/>
      <c r="E33" s="59" t="s">
        <v>46</v>
      </c>
      <c r="F33" s="308"/>
      <c r="G33" s="309"/>
      <c r="H33" s="309"/>
      <c r="I33" s="309"/>
      <c r="J33" s="309"/>
      <c r="K33" s="26"/>
      <c r="L33" s="354"/>
      <c r="M33" s="35"/>
      <c r="N33" s="26"/>
      <c r="O33" s="26"/>
      <c r="P33" s="26"/>
      <c r="Q33" s="26"/>
      <c r="R33" s="27"/>
      <c r="S33" s="25"/>
      <c r="T33" s="26"/>
      <c r="U33" s="26"/>
      <c r="V33" s="49"/>
      <c r="W33" s="49"/>
      <c r="X33" s="27"/>
      <c r="Y33" s="25"/>
      <c r="Z33" s="26"/>
      <c r="AA33" s="26"/>
      <c r="AB33" s="26"/>
      <c r="AC33" s="49"/>
      <c r="AD33" s="27"/>
      <c r="AE33" s="25"/>
      <c r="AF33" s="26">
        <v>15</v>
      </c>
      <c r="AG33" s="26"/>
      <c r="AH33" s="26"/>
      <c r="AI33" s="49"/>
      <c r="AJ33" s="27">
        <v>1</v>
      </c>
      <c r="AK33" s="25"/>
      <c r="AL33" s="26"/>
      <c r="AM33" s="26"/>
      <c r="AN33" s="26"/>
      <c r="AO33" s="49"/>
      <c r="AP33" s="27"/>
      <c r="AQ33" s="25"/>
      <c r="AR33" s="26"/>
      <c r="AS33" s="26"/>
      <c r="AT33" s="26"/>
      <c r="AU33" s="49"/>
      <c r="AV33" s="49"/>
      <c r="AW33" s="25"/>
      <c r="AX33" s="26"/>
      <c r="AY33" s="26"/>
      <c r="AZ33" s="26"/>
      <c r="BA33" s="26"/>
      <c r="BB33" s="27"/>
    </row>
    <row r="34" spans="1:54" ht="17.25" customHeight="1" thickBot="1">
      <c r="A34" s="380" t="s">
        <v>22</v>
      </c>
      <c r="B34" s="381"/>
      <c r="C34" s="381"/>
      <c r="D34" s="381"/>
      <c r="E34" s="382"/>
      <c r="F34" s="55">
        <f aca="true" t="shared" si="0" ref="F34:AK34">SUM(F19:F33)</f>
        <v>355</v>
      </c>
      <c r="G34" s="53">
        <f t="shared" si="0"/>
        <v>160</v>
      </c>
      <c r="H34" s="53">
        <f t="shared" si="0"/>
        <v>180</v>
      </c>
      <c r="I34" s="53">
        <f t="shared" si="0"/>
        <v>15</v>
      </c>
      <c r="J34" s="53">
        <f t="shared" si="0"/>
        <v>0</v>
      </c>
      <c r="K34" s="53">
        <f t="shared" si="0"/>
        <v>0</v>
      </c>
      <c r="L34" s="56">
        <f t="shared" si="0"/>
        <v>42</v>
      </c>
      <c r="M34" s="57">
        <f t="shared" si="0"/>
        <v>60</v>
      </c>
      <c r="N34" s="53">
        <f t="shared" si="0"/>
        <v>60</v>
      </c>
      <c r="O34" s="53">
        <f t="shared" si="0"/>
        <v>0</v>
      </c>
      <c r="P34" s="53">
        <f t="shared" si="0"/>
        <v>0</v>
      </c>
      <c r="Q34" s="53">
        <f t="shared" si="0"/>
        <v>0</v>
      </c>
      <c r="R34" s="56">
        <f t="shared" si="0"/>
        <v>14</v>
      </c>
      <c r="S34" s="57">
        <f t="shared" si="0"/>
        <v>60</v>
      </c>
      <c r="T34" s="53">
        <f t="shared" si="0"/>
        <v>60</v>
      </c>
      <c r="U34" s="53">
        <f t="shared" si="0"/>
        <v>0</v>
      </c>
      <c r="V34" s="53">
        <f t="shared" si="0"/>
        <v>0</v>
      </c>
      <c r="W34" s="53">
        <f t="shared" si="0"/>
        <v>0</v>
      </c>
      <c r="X34" s="56">
        <f t="shared" si="0"/>
        <v>12</v>
      </c>
      <c r="Y34" s="55">
        <f t="shared" si="0"/>
        <v>30</v>
      </c>
      <c r="Z34" s="53">
        <f t="shared" si="0"/>
        <v>45</v>
      </c>
      <c r="AA34" s="53">
        <f t="shared" si="0"/>
        <v>15</v>
      </c>
      <c r="AB34" s="53">
        <f t="shared" si="0"/>
        <v>0</v>
      </c>
      <c r="AC34" s="53">
        <f t="shared" si="0"/>
        <v>0</v>
      </c>
      <c r="AD34" s="56">
        <f t="shared" si="0"/>
        <v>14</v>
      </c>
      <c r="AE34" s="57">
        <f t="shared" si="0"/>
        <v>10</v>
      </c>
      <c r="AF34" s="53">
        <f t="shared" si="0"/>
        <v>15</v>
      </c>
      <c r="AG34" s="53">
        <f t="shared" si="0"/>
        <v>0</v>
      </c>
      <c r="AH34" s="53">
        <f t="shared" si="0"/>
        <v>0</v>
      </c>
      <c r="AI34" s="53">
        <f t="shared" si="0"/>
        <v>0</v>
      </c>
      <c r="AJ34" s="56">
        <f t="shared" si="0"/>
        <v>2</v>
      </c>
      <c r="AK34" s="55">
        <f t="shared" si="0"/>
        <v>0</v>
      </c>
      <c r="AL34" s="53">
        <f aca="true" t="shared" si="1" ref="AL34:BB34">SUM(AL19:AL33)</f>
        <v>0</v>
      </c>
      <c r="AM34" s="53">
        <f t="shared" si="1"/>
        <v>0</v>
      </c>
      <c r="AN34" s="53">
        <f t="shared" si="1"/>
        <v>0</v>
      </c>
      <c r="AO34" s="53">
        <f t="shared" si="1"/>
        <v>0</v>
      </c>
      <c r="AP34" s="56">
        <f t="shared" si="1"/>
        <v>0</v>
      </c>
      <c r="AQ34" s="57">
        <f t="shared" si="1"/>
        <v>0</v>
      </c>
      <c r="AR34" s="53">
        <f t="shared" si="1"/>
        <v>0</v>
      </c>
      <c r="AS34" s="53">
        <f t="shared" si="1"/>
        <v>0</v>
      </c>
      <c r="AT34" s="53">
        <f t="shared" si="1"/>
        <v>0</v>
      </c>
      <c r="AU34" s="53">
        <f t="shared" si="1"/>
        <v>0</v>
      </c>
      <c r="AV34" s="56">
        <f t="shared" si="1"/>
        <v>0</v>
      </c>
      <c r="AW34" s="57">
        <f t="shared" si="1"/>
        <v>0</v>
      </c>
      <c r="AX34" s="53">
        <f t="shared" si="1"/>
        <v>0</v>
      </c>
      <c r="AY34" s="53">
        <f t="shared" si="1"/>
        <v>0</v>
      </c>
      <c r="AZ34" s="53">
        <f t="shared" si="1"/>
        <v>0</v>
      </c>
      <c r="BA34" s="53">
        <f t="shared" si="1"/>
        <v>0</v>
      </c>
      <c r="BB34" s="56">
        <f t="shared" si="1"/>
        <v>0</v>
      </c>
    </row>
    <row r="35" spans="1:54" ht="15.75" customHeight="1" thickBot="1">
      <c r="A35" s="403" t="s">
        <v>71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5"/>
    </row>
    <row r="36" spans="1:54" ht="23.25" customHeight="1" thickBot="1">
      <c r="A36" s="103">
        <v>6</v>
      </c>
      <c r="B36" s="106" t="s">
        <v>171</v>
      </c>
      <c r="C36" s="37">
        <v>2</v>
      </c>
      <c r="D36" s="108" t="s">
        <v>65</v>
      </c>
      <c r="E36" s="101" t="s">
        <v>40</v>
      </c>
      <c r="F36" s="52">
        <v>15</v>
      </c>
      <c r="G36" s="43">
        <v>15</v>
      </c>
      <c r="H36" s="43"/>
      <c r="I36" s="43"/>
      <c r="J36" s="43"/>
      <c r="K36" s="43"/>
      <c r="L36" s="46">
        <v>2</v>
      </c>
      <c r="M36" s="57">
        <v>15</v>
      </c>
      <c r="N36" s="53"/>
      <c r="O36" s="53"/>
      <c r="P36" s="53"/>
      <c r="Q36" s="53"/>
      <c r="R36" s="54">
        <v>2</v>
      </c>
      <c r="S36" s="55"/>
      <c r="T36" s="53"/>
      <c r="U36" s="53"/>
      <c r="V36" s="54"/>
      <c r="W36" s="54"/>
      <c r="X36" s="56"/>
      <c r="Y36" s="57"/>
      <c r="Z36" s="53"/>
      <c r="AA36" s="53"/>
      <c r="AB36" s="54"/>
      <c r="AC36" s="54"/>
      <c r="AD36" s="54"/>
      <c r="AE36" s="55"/>
      <c r="AF36" s="53"/>
      <c r="AG36" s="53"/>
      <c r="AH36" s="53"/>
      <c r="AI36" s="54"/>
      <c r="AJ36" s="56"/>
      <c r="AK36" s="55"/>
      <c r="AL36" s="53"/>
      <c r="AM36" s="53"/>
      <c r="AN36" s="53"/>
      <c r="AO36" s="54"/>
      <c r="AP36" s="54"/>
      <c r="AQ36" s="55"/>
      <c r="AR36" s="53"/>
      <c r="AS36" s="53"/>
      <c r="AT36" s="53"/>
      <c r="AU36" s="54"/>
      <c r="AV36" s="56"/>
      <c r="AW36" s="55"/>
      <c r="AX36" s="53"/>
      <c r="AY36" s="53"/>
      <c r="AZ36" s="54"/>
      <c r="BA36" s="54"/>
      <c r="BB36" s="38"/>
    </row>
    <row r="37" spans="1:54" ht="12.75" customHeight="1">
      <c r="A37" s="287">
        <v>7</v>
      </c>
      <c r="B37" s="197" t="s">
        <v>172</v>
      </c>
      <c r="C37" s="187">
        <v>2</v>
      </c>
      <c r="D37" s="389" t="s">
        <v>35</v>
      </c>
      <c r="E37" s="117" t="s">
        <v>126</v>
      </c>
      <c r="F37" s="376">
        <v>60</v>
      </c>
      <c r="G37" s="351">
        <v>15</v>
      </c>
      <c r="H37" s="351">
        <v>15</v>
      </c>
      <c r="I37" s="351"/>
      <c r="J37" s="351">
        <v>30</v>
      </c>
      <c r="K37" s="187"/>
      <c r="L37" s="337">
        <v>6</v>
      </c>
      <c r="M37" s="126">
        <v>15</v>
      </c>
      <c r="N37" s="187"/>
      <c r="O37" s="187"/>
      <c r="P37" s="187"/>
      <c r="Q37" s="187"/>
      <c r="R37" s="117">
        <v>2</v>
      </c>
      <c r="S37" s="184"/>
      <c r="T37" s="187"/>
      <c r="U37" s="187"/>
      <c r="V37" s="117"/>
      <c r="W37" s="117"/>
      <c r="X37" s="189"/>
      <c r="Y37" s="126"/>
      <c r="Z37" s="187"/>
      <c r="AA37" s="187"/>
      <c r="AB37" s="117"/>
      <c r="AC37" s="117"/>
      <c r="AD37" s="117"/>
      <c r="AE37" s="184"/>
      <c r="AF37" s="187"/>
      <c r="AG37" s="187"/>
      <c r="AH37" s="187"/>
      <c r="AI37" s="117"/>
      <c r="AJ37" s="189"/>
      <c r="AK37" s="184"/>
      <c r="AL37" s="187"/>
      <c r="AM37" s="187"/>
      <c r="AN37" s="187"/>
      <c r="AO37" s="117"/>
      <c r="AP37" s="117"/>
      <c r="AQ37" s="184"/>
      <c r="AR37" s="187"/>
      <c r="AS37" s="187"/>
      <c r="AT37" s="20"/>
      <c r="AU37" s="48"/>
      <c r="AV37" s="22"/>
      <c r="AW37" s="19"/>
      <c r="AX37" s="20"/>
      <c r="AY37" s="20"/>
      <c r="AZ37" s="48"/>
      <c r="BA37" s="48"/>
      <c r="BB37" s="22"/>
    </row>
    <row r="38" spans="1:54" ht="12.75">
      <c r="A38" s="379"/>
      <c r="B38" s="199" t="s">
        <v>173</v>
      </c>
      <c r="C38" s="194">
        <v>2</v>
      </c>
      <c r="D38" s="393"/>
      <c r="E38" s="200" t="s">
        <v>40</v>
      </c>
      <c r="F38" s="369"/>
      <c r="G38" s="347"/>
      <c r="H38" s="347"/>
      <c r="I38" s="347"/>
      <c r="J38" s="347"/>
      <c r="K38" s="194"/>
      <c r="L38" s="348"/>
      <c r="M38" s="122"/>
      <c r="N38" s="194">
        <v>15</v>
      </c>
      <c r="O38" s="194"/>
      <c r="P38" s="194"/>
      <c r="Q38" s="194"/>
      <c r="R38" s="200">
        <v>2</v>
      </c>
      <c r="S38" s="185"/>
      <c r="T38" s="194"/>
      <c r="U38" s="194"/>
      <c r="V38" s="200"/>
      <c r="W38" s="200"/>
      <c r="X38" s="196"/>
      <c r="Y38" s="122"/>
      <c r="Z38" s="194"/>
      <c r="AA38" s="194"/>
      <c r="AB38" s="200"/>
      <c r="AC38" s="200"/>
      <c r="AD38" s="200"/>
      <c r="AE38" s="185"/>
      <c r="AF38" s="194"/>
      <c r="AG38" s="194"/>
      <c r="AH38" s="194"/>
      <c r="AI38" s="200"/>
      <c r="AJ38" s="196"/>
      <c r="AK38" s="185"/>
      <c r="AL38" s="194"/>
      <c r="AM38" s="194"/>
      <c r="AN38" s="194"/>
      <c r="AO38" s="200"/>
      <c r="AP38" s="200"/>
      <c r="AQ38" s="185"/>
      <c r="AR38" s="194"/>
      <c r="AS38" s="194"/>
      <c r="AT38" s="3"/>
      <c r="AU38" s="17"/>
      <c r="AV38" s="24"/>
      <c r="AW38" s="23"/>
      <c r="AX38" s="3"/>
      <c r="AY38" s="3"/>
      <c r="AZ38" s="17"/>
      <c r="BA38" s="17"/>
      <c r="BB38" s="24"/>
    </row>
    <row r="39" spans="1:54" ht="13.5" thickBot="1">
      <c r="A39" s="288"/>
      <c r="B39" s="201" t="s">
        <v>174</v>
      </c>
      <c r="C39" s="188">
        <v>2</v>
      </c>
      <c r="D39" s="390"/>
      <c r="E39" s="202" t="s">
        <v>42</v>
      </c>
      <c r="F39" s="370"/>
      <c r="G39" s="352"/>
      <c r="H39" s="352"/>
      <c r="I39" s="352"/>
      <c r="J39" s="352"/>
      <c r="K39" s="188"/>
      <c r="L39" s="338"/>
      <c r="M39" s="123"/>
      <c r="N39" s="188"/>
      <c r="O39" s="188"/>
      <c r="P39" s="188"/>
      <c r="Q39" s="188"/>
      <c r="R39" s="202"/>
      <c r="S39" s="186"/>
      <c r="T39" s="188"/>
      <c r="U39" s="188"/>
      <c r="V39" s="202">
        <v>30</v>
      </c>
      <c r="W39" s="202"/>
      <c r="X39" s="190">
        <v>2</v>
      </c>
      <c r="Y39" s="123"/>
      <c r="Z39" s="188"/>
      <c r="AA39" s="188"/>
      <c r="AB39" s="208"/>
      <c r="AC39" s="208"/>
      <c r="AD39" s="202"/>
      <c r="AE39" s="186"/>
      <c r="AF39" s="188"/>
      <c r="AG39" s="188"/>
      <c r="AH39" s="188"/>
      <c r="AI39" s="202"/>
      <c r="AJ39" s="190"/>
      <c r="AK39" s="186"/>
      <c r="AL39" s="188"/>
      <c r="AM39" s="188"/>
      <c r="AN39" s="188"/>
      <c r="AO39" s="202"/>
      <c r="AP39" s="202"/>
      <c r="AQ39" s="186"/>
      <c r="AR39" s="188"/>
      <c r="AS39" s="188"/>
      <c r="AT39" s="26"/>
      <c r="AU39" s="49"/>
      <c r="AV39" s="27"/>
      <c r="AW39" s="25"/>
      <c r="AX39" s="26"/>
      <c r="AY39" s="26"/>
      <c r="AZ39" s="49"/>
      <c r="BA39" s="49"/>
      <c r="BB39" s="27"/>
    </row>
    <row r="40" spans="1:54" ht="12.75" customHeight="1">
      <c r="A40" s="287">
        <v>8</v>
      </c>
      <c r="B40" s="197" t="s">
        <v>175</v>
      </c>
      <c r="C40" s="187">
        <v>4</v>
      </c>
      <c r="D40" s="389" t="s">
        <v>30</v>
      </c>
      <c r="E40" s="117" t="s">
        <v>40</v>
      </c>
      <c r="F40" s="376">
        <v>90</v>
      </c>
      <c r="G40" s="351">
        <v>60</v>
      </c>
      <c r="H40" s="351"/>
      <c r="I40" s="351">
        <v>30</v>
      </c>
      <c r="J40" s="351"/>
      <c r="K40" s="187"/>
      <c r="L40" s="337">
        <v>9</v>
      </c>
      <c r="M40" s="126">
        <v>30</v>
      </c>
      <c r="N40" s="187"/>
      <c r="O40" s="187"/>
      <c r="P40" s="187"/>
      <c r="Q40" s="187"/>
      <c r="R40" s="117">
        <v>4</v>
      </c>
      <c r="S40" s="184"/>
      <c r="T40" s="187"/>
      <c r="U40" s="187"/>
      <c r="V40" s="117"/>
      <c r="W40" s="117"/>
      <c r="X40" s="189"/>
      <c r="Y40" s="126"/>
      <c r="Z40" s="187"/>
      <c r="AA40" s="187"/>
      <c r="AB40" s="117"/>
      <c r="AC40" s="117"/>
      <c r="AD40" s="117"/>
      <c r="AE40" s="184"/>
      <c r="AF40" s="187"/>
      <c r="AG40" s="187"/>
      <c r="AH40" s="187"/>
      <c r="AI40" s="117"/>
      <c r="AJ40" s="189"/>
      <c r="AK40" s="184"/>
      <c r="AL40" s="187"/>
      <c r="AM40" s="187"/>
      <c r="AN40" s="187"/>
      <c r="AO40" s="117"/>
      <c r="AP40" s="117"/>
      <c r="AQ40" s="184"/>
      <c r="AR40" s="187"/>
      <c r="AS40" s="187"/>
      <c r="AT40" s="20"/>
      <c r="AU40" s="48"/>
      <c r="AV40" s="22"/>
      <c r="AW40" s="19"/>
      <c r="AX40" s="20"/>
      <c r="AY40" s="20"/>
      <c r="AZ40" s="48"/>
      <c r="BA40" s="48"/>
      <c r="BB40" s="22"/>
    </row>
    <row r="41" spans="1:54" ht="12.75">
      <c r="A41" s="379"/>
      <c r="B41" s="199" t="s">
        <v>176</v>
      </c>
      <c r="C41" s="194">
        <v>3</v>
      </c>
      <c r="D41" s="393"/>
      <c r="E41" s="200" t="s">
        <v>42</v>
      </c>
      <c r="F41" s="369"/>
      <c r="G41" s="347"/>
      <c r="H41" s="347"/>
      <c r="I41" s="347"/>
      <c r="J41" s="347"/>
      <c r="K41" s="194"/>
      <c r="L41" s="348"/>
      <c r="M41" s="119"/>
      <c r="N41" s="193"/>
      <c r="O41" s="193"/>
      <c r="P41" s="193"/>
      <c r="Q41" s="193"/>
      <c r="R41" s="198"/>
      <c r="S41" s="118">
        <v>30</v>
      </c>
      <c r="T41" s="193"/>
      <c r="U41" s="193"/>
      <c r="V41" s="198"/>
      <c r="W41" s="198"/>
      <c r="X41" s="195">
        <v>3</v>
      </c>
      <c r="Y41" s="119"/>
      <c r="Z41" s="193"/>
      <c r="AA41" s="193"/>
      <c r="AB41" s="198"/>
      <c r="AC41" s="198"/>
      <c r="AD41" s="198"/>
      <c r="AE41" s="118"/>
      <c r="AF41" s="193"/>
      <c r="AG41" s="193"/>
      <c r="AH41" s="193"/>
      <c r="AI41" s="198"/>
      <c r="AJ41" s="195"/>
      <c r="AK41" s="118"/>
      <c r="AL41" s="193"/>
      <c r="AM41" s="193"/>
      <c r="AN41" s="193"/>
      <c r="AO41" s="198"/>
      <c r="AP41" s="198"/>
      <c r="AQ41" s="118"/>
      <c r="AR41" s="193"/>
      <c r="AS41" s="193"/>
      <c r="AT41" s="29"/>
      <c r="AU41" s="62"/>
      <c r="AV41" s="73"/>
      <c r="AW41" s="72"/>
      <c r="AX41" s="29"/>
      <c r="AY41" s="29"/>
      <c r="AZ41" s="62"/>
      <c r="BA41" s="62"/>
      <c r="BB41" s="24"/>
    </row>
    <row r="42" spans="1:54" ht="14.25" customHeight="1" thickBot="1">
      <c r="A42" s="288"/>
      <c r="B42" s="201" t="s">
        <v>177</v>
      </c>
      <c r="C42" s="188">
        <v>2</v>
      </c>
      <c r="D42" s="390"/>
      <c r="E42" s="202" t="s">
        <v>42</v>
      </c>
      <c r="F42" s="370"/>
      <c r="G42" s="352"/>
      <c r="H42" s="352"/>
      <c r="I42" s="352"/>
      <c r="J42" s="352"/>
      <c r="K42" s="188"/>
      <c r="L42" s="338"/>
      <c r="M42" s="209"/>
      <c r="N42" s="210"/>
      <c r="O42" s="210"/>
      <c r="P42" s="210"/>
      <c r="Q42" s="210"/>
      <c r="R42" s="211"/>
      <c r="S42" s="212"/>
      <c r="T42" s="210"/>
      <c r="U42" s="210">
        <v>30</v>
      </c>
      <c r="V42" s="211"/>
      <c r="W42" s="211"/>
      <c r="X42" s="213">
        <v>2</v>
      </c>
      <c r="Y42" s="209"/>
      <c r="Z42" s="210"/>
      <c r="AA42" s="210"/>
      <c r="AB42" s="211"/>
      <c r="AC42" s="211"/>
      <c r="AD42" s="211"/>
      <c r="AE42" s="212"/>
      <c r="AF42" s="210"/>
      <c r="AG42" s="210"/>
      <c r="AH42" s="210"/>
      <c r="AI42" s="211"/>
      <c r="AJ42" s="213"/>
      <c r="AK42" s="212"/>
      <c r="AL42" s="210"/>
      <c r="AM42" s="210"/>
      <c r="AN42" s="210"/>
      <c r="AO42" s="211"/>
      <c r="AP42" s="211"/>
      <c r="AQ42" s="212"/>
      <c r="AR42" s="210"/>
      <c r="AS42" s="210"/>
      <c r="AT42" s="37"/>
      <c r="AU42" s="101"/>
      <c r="AV42" s="38"/>
      <c r="AW42" s="36"/>
      <c r="AX42" s="37"/>
      <c r="AY42" s="37"/>
      <c r="AZ42" s="101"/>
      <c r="BA42" s="101"/>
      <c r="BB42" s="27"/>
    </row>
    <row r="43" spans="1:54" ht="14.25" customHeight="1">
      <c r="A43" s="287">
        <v>9</v>
      </c>
      <c r="B43" s="214" t="s">
        <v>178</v>
      </c>
      <c r="C43" s="187">
        <v>2</v>
      </c>
      <c r="D43" s="389" t="s">
        <v>36</v>
      </c>
      <c r="E43" s="117" t="s">
        <v>47</v>
      </c>
      <c r="F43" s="376">
        <v>25</v>
      </c>
      <c r="G43" s="351">
        <v>10</v>
      </c>
      <c r="H43" s="351">
        <v>15</v>
      </c>
      <c r="I43" s="351"/>
      <c r="J43" s="351"/>
      <c r="K43" s="187"/>
      <c r="L43" s="337">
        <v>3</v>
      </c>
      <c r="M43" s="126"/>
      <c r="N43" s="187"/>
      <c r="O43" s="187"/>
      <c r="P43" s="187"/>
      <c r="Q43" s="187"/>
      <c r="R43" s="117"/>
      <c r="S43" s="184"/>
      <c r="T43" s="187"/>
      <c r="U43" s="187"/>
      <c r="V43" s="117"/>
      <c r="W43" s="117"/>
      <c r="X43" s="189"/>
      <c r="Y43" s="126">
        <v>10</v>
      </c>
      <c r="Z43" s="187"/>
      <c r="AA43" s="187"/>
      <c r="AB43" s="117"/>
      <c r="AC43" s="117"/>
      <c r="AD43" s="117">
        <v>2</v>
      </c>
      <c r="AE43" s="184"/>
      <c r="AF43" s="187"/>
      <c r="AG43" s="187"/>
      <c r="AH43" s="187"/>
      <c r="AI43" s="117"/>
      <c r="AJ43" s="189"/>
      <c r="AK43" s="184"/>
      <c r="AL43" s="187"/>
      <c r="AM43" s="187"/>
      <c r="AN43" s="187"/>
      <c r="AO43" s="117"/>
      <c r="AP43" s="117"/>
      <c r="AQ43" s="184"/>
      <c r="AR43" s="187"/>
      <c r="AS43" s="187"/>
      <c r="AT43" s="20"/>
      <c r="AU43" s="48"/>
      <c r="AV43" s="22"/>
      <c r="AW43" s="19"/>
      <c r="AX43" s="20"/>
      <c r="AY43" s="20"/>
      <c r="AZ43" s="48"/>
      <c r="BA43" s="48"/>
      <c r="BB43" s="22"/>
    </row>
    <row r="44" spans="1:54" ht="14.25" customHeight="1" thickBot="1">
      <c r="A44" s="288"/>
      <c r="B44" s="215" t="s">
        <v>179</v>
      </c>
      <c r="C44" s="188">
        <v>1</v>
      </c>
      <c r="D44" s="390"/>
      <c r="E44" s="202" t="s">
        <v>44</v>
      </c>
      <c r="F44" s="370"/>
      <c r="G44" s="352"/>
      <c r="H44" s="352"/>
      <c r="I44" s="352"/>
      <c r="J44" s="352"/>
      <c r="K44" s="188"/>
      <c r="L44" s="338"/>
      <c r="M44" s="123"/>
      <c r="N44" s="188"/>
      <c r="O44" s="188"/>
      <c r="P44" s="188"/>
      <c r="Q44" s="188"/>
      <c r="R44" s="202"/>
      <c r="S44" s="186"/>
      <c r="T44" s="188"/>
      <c r="U44" s="188"/>
      <c r="V44" s="202"/>
      <c r="W44" s="202"/>
      <c r="X44" s="190"/>
      <c r="Y44" s="123"/>
      <c r="Z44" s="188">
        <v>15</v>
      </c>
      <c r="AA44" s="188"/>
      <c r="AB44" s="202"/>
      <c r="AC44" s="202"/>
      <c r="AD44" s="202">
        <v>1</v>
      </c>
      <c r="AE44" s="186"/>
      <c r="AF44" s="188"/>
      <c r="AG44" s="188"/>
      <c r="AH44" s="188"/>
      <c r="AI44" s="202"/>
      <c r="AJ44" s="190"/>
      <c r="AK44" s="186"/>
      <c r="AL44" s="188"/>
      <c r="AM44" s="188"/>
      <c r="AN44" s="188"/>
      <c r="AO44" s="202"/>
      <c r="AP44" s="202"/>
      <c r="AQ44" s="186"/>
      <c r="AR44" s="188"/>
      <c r="AS44" s="188"/>
      <c r="AT44" s="26"/>
      <c r="AU44" s="49"/>
      <c r="AV44" s="27"/>
      <c r="AW44" s="25"/>
      <c r="AX44" s="26"/>
      <c r="AY44" s="26"/>
      <c r="AZ44" s="49"/>
      <c r="BA44" s="49"/>
      <c r="BB44" s="27"/>
    </row>
    <row r="45" spans="1:54" ht="14.25" customHeight="1">
      <c r="A45" s="287">
        <v>10</v>
      </c>
      <c r="B45" s="197" t="s">
        <v>180</v>
      </c>
      <c r="C45" s="187">
        <v>2</v>
      </c>
      <c r="D45" s="389" t="s">
        <v>31</v>
      </c>
      <c r="E45" s="117" t="s">
        <v>61</v>
      </c>
      <c r="F45" s="376">
        <v>45</v>
      </c>
      <c r="G45" s="351">
        <v>15</v>
      </c>
      <c r="H45" s="351">
        <v>15</v>
      </c>
      <c r="I45" s="351">
        <v>15</v>
      </c>
      <c r="J45" s="351"/>
      <c r="K45" s="187"/>
      <c r="L45" s="337">
        <v>4</v>
      </c>
      <c r="M45" s="119"/>
      <c r="N45" s="193"/>
      <c r="O45" s="193"/>
      <c r="P45" s="193"/>
      <c r="Q45" s="193"/>
      <c r="R45" s="198"/>
      <c r="S45" s="118"/>
      <c r="T45" s="193"/>
      <c r="U45" s="193"/>
      <c r="V45" s="198"/>
      <c r="W45" s="198"/>
      <c r="X45" s="195"/>
      <c r="Y45" s="119"/>
      <c r="Z45" s="193"/>
      <c r="AA45" s="193"/>
      <c r="AB45" s="198"/>
      <c r="AC45" s="198"/>
      <c r="AD45" s="198"/>
      <c r="AE45" s="118">
        <v>15</v>
      </c>
      <c r="AF45" s="193"/>
      <c r="AG45" s="193"/>
      <c r="AH45" s="193"/>
      <c r="AI45" s="198"/>
      <c r="AJ45" s="195">
        <v>2</v>
      </c>
      <c r="AK45" s="118"/>
      <c r="AL45" s="193"/>
      <c r="AM45" s="193"/>
      <c r="AN45" s="193"/>
      <c r="AO45" s="198"/>
      <c r="AP45" s="198"/>
      <c r="AQ45" s="118"/>
      <c r="AR45" s="193"/>
      <c r="AS45" s="193"/>
      <c r="AT45" s="29"/>
      <c r="AU45" s="62"/>
      <c r="AV45" s="73"/>
      <c r="AW45" s="72"/>
      <c r="AX45" s="29"/>
      <c r="AY45" s="29"/>
      <c r="AZ45" s="62"/>
      <c r="BA45" s="62"/>
      <c r="BB45" s="22"/>
    </row>
    <row r="46" spans="1:54" ht="14.25" customHeight="1">
      <c r="A46" s="379"/>
      <c r="B46" s="199" t="s">
        <v>181</v>
      </c>
      <c r="C46" s="194">
        <v>1</v>
      </c>
      <c r="D46" s="393"/>
      <c r="E46" s="200" t="s">
        <v>46</v>
      </c>
      <c r="F46" s="369"/>
      <c r="G46" s="347"/>
      <c r="H46" s="347"/>
      <c r="I46" s="347"/>
      <c r="J46" s="347"/>
      <c r="K46" s="194"/>
      <c r="L46" s="348"/>
      <c r="M46" s="122"/>
      <c r="N46" s="194"/>
      <c r="O46" s="194"/>
      <c r="P46" s="194"/>
      <c r="Q46" s="194"/>
      <c r="R46" s="200"/>
      <c r="S46" s="185"/>
      <c r="T46" s="194"/>
      <c r="U46" s="194"/>
      <c r="V46" s="200"/>
      <c r="W46" s="200"/>
      <c r="X46" s="196"/>
      <c r="Y46" s="122"/>
      <c r="Z46" s="194"/>
      <c r="AA46" s="194"/>
      <c r="AB46" s="200"/>
      <c r="AC46" s="200"/>
      <c r="AD46" s="200"/>
      <c r="AE46" s="185"/>
      <c r="AF46" s="194">
        <v>15</v>
      </c>
      <c r="AG46" s="194"/>
      <c r="AH46" s="194"/>
      <c r="AI46" s="200"/>
      <c r="AJ46" s="196">
        <v>1</v>
      </c>
      <c r="AK46" s="185"/>
      <c r="AL46" s="194"/>
      <c r="AM46" s="194"/>
      <c r="AN46" s="194"/>
      <c r="AO46" s="200"/>
      <c r="AP46" s="200"/>
      <c r="AQ46" s="185"/>
      <c r="AR46" s="194"/>
      <c r="AS46" s="194"/>
      <c r="AT46" s="3"/>
      <c r="AU46" s="17"/>
      <c r="AV46" s="24"/>
      <c r="AW46" s="23"/>
      <c r="AX46" s="3"/>
      <c r="AY46" s="3"/>
      <c r="AZ46" s="17"/>
      <c r="BA46" s="17"/>
      <c r="BB46" s="24"/>
    </row>
    <row r="47" spans="1:54" ht="14.25" customHeight="1" thickBot="1">
      <c r="A47" s="288"/>
      <c r="B47" s="201" t="s">
        <v>182</v>
      </c>
      <c r="C47" s="188">
        <v>1</v>
      </c>
      <c r="D47" s="390"/>
      <c r="E47" s="202" t="s">
        <v>46</v>
      </c>
      <c r="F47" s="370"/>
      <c r="G47" s="352"/>
      <c r="H47" s="352"/>
      <c r="I47" s="352"/>
      <c r="J47" s="352"/>
      <c r="K47" s="188"/>
      <c r="L47" s="338"/>
      <c r="M47" s="121"/>
      <c r="N47" s="191"/>
      <c r="O47" s="191"/>
      <c r="P47" s="191"/>
      <c r="Q47" s="191"/>
      <c r="R47" s="203"/>
      <c r="S47" s="120"/>
      <c r="T47" s="191"/>
      <c r="U47" s="191"/>
      <c r="V47" s="203"/>
      <c r="W47" s="203"/>
      <c r="X47" s="192"/>
      <c r="Y47" s="121"/>
      <c r="Z47" s="191"/>
      <c r="AA47" s="191"/>
      <c r="AB47" s="203"/>
      <c r="AC47" s="203"/>
      <c r="AD47" s="203"/>
      <c r="AE47" s="120"/>
      <c r="AF47" s="191"/>
      <c r="AG47" s="191">
        <v>15</v>
      </c>
      <c r="AH47" s="191"/>
      <c r="AI47" s="203"/>
      <c r="AJ47" s="192">
        <v>1</v>
      </c>
      <c r="AK47" s="120"/>
      <c r="AL47" s="191"/>
      <c r="AM47" s="191"/>
      <c r="AN47" s="191"/>
      <c r="AO47" s="203"/>
      <c r="AP47" s="203"/>
      <c r="AQ47" s="120"/>
      <c r="AR47" s="191"/>
      <c r="AS47" s="191"/>
      <c r="AT47" s="67"/>
      <c r="AU47" s="68"/>
      <c r="AV47" s="70"/>
      <c r="AW47" s="69"/>
      <c r="AX47" s="67"/>
      <c r="AY47" s="67"/>
      <c r="AZ47" s="68"/>
      <c r="BA47" s="68"/>
      <c r="BB47" s="27"/>
    </row>
    <row r="48" spans="1:54" ht="15.75" customHeight="1">
      <c r="A48" s="287">
        <v>11</v>
      </c>
      <c r="B48" s="197" t="s">
        <v>183</v>
      </c>
      <c r="C48" s="187">
        <v>2</v>
      </c>
      <c r="D48" s="389" t="s">
        <v>97</v>
      </c>
      <c r="E48" s="117" t="s">
        <v>48</v>
      </c>
      <c r="F48" s="376">
        <v>105</v>
      </c>
      <c r="G48" s="351">
        <v>45</v>
      </c>
      <c r="H48" s="351"/>
      <c r="I48" s="351"/>
      <c r="J48" s="351">
        <v>60</v>
      </c>
      <c r="K48" s="187"/>
      <c r="L48" s="337">
        <v>9</v>
      </c>
      <c r="M48" s="126"/>
      <c r="N48" s="187"/>
      <c r="O48" s="187"/>
      <c r="P48" s="187"/>
      <c r="Q48" s="187"/>
      <c r="R48" s="117"/>
      <c r="S48" s="184"/>
      <c r="T48" s="187"/>
      <c r="U48" s="187"/>
      <c r="V48" s="117"/>
      <c r="W48" s="117"/>
      <c r="X48" s="189"/>
      <c r="Y48" s="126"/>
      <c r="Z48" s="187"/>
      <c r="AA48" s="187"/>
      <c r="AB48" s="117"/>
      <c r="AC48" s="117"/>
      <c r="AD48" s="117"/>
      <c r="AE48" s="184">
        <v>30</v>
      </c>
      <c r="AF48" s="187"/>
      <c r="AG48" s="187"/>
      <c r="AH48" s="187"/>
      <c r="AI48" s="117"/>
      <c r="AJ48" s="189">
        <v>2</v>
      </c>
      <c r="AK48" s="184"/>
      <c r="AL48" s="187"/>
      <c r="AM48" s="187"/>
      <c r="AN48" s="187"/>
      <c r="AO48" s="117"/>
      <c r="AP48" s="117"/>
      <c r="AQ48" s="184"/>
      <c r="AR48" s="187"/>
      <c r="AS48" s="187"/>
      <c r="AT48" s="20"/>
      <c r="AU48" s="48"/>
      <c r="AV48" s="22"/>
      <c r="AW48" s="19"/>
      <c r="AX48" s="20"/>
      <c r="AY48" s="20"/>
      <c r="AZ48" s="48"/>
      <c r="BA48" s="48"/>
      <c r="BB48" s="22"/>
    </row>
    <row r="49" spans="1:54" ht="15" customHeight="1">
      <c r="A49" s="379"/>
      <c r="B49" s="199" t="s">
        <v>184</v>
      </c>
      <c r="C49" s="194">
        <v>2</v>
      </c>
      <c r="D49" s="393"/>
      <c r="E49" s="200" t="s">
        <v>46</v>
      </c>
      <c r="F49" s="369"/>
      <c r="G49" s="347"/>
      <c r="H49" s="347"/>
      <c r="I49" s="347"/>
      <c r="J49" s="347"/>
      <c r="K49" s="194"/>
      <c r="L49" s="348"/>
      <c r="M49" s="122"/>
      <c r="N49" s="194"/>
      <c r="O49" s="194"/>
      <c r="P49" s="194"/>
      <c r="Q49" s="194"/>
      <c r="R49" s="200"/>
      <c r="S49" s="185"/>
      <c r="T49" s="194"/>
      <c r="U49" s="194"/>
      <c r="V49" s="200"/>
      <c r="W49" s="200"/>
      <c r="X49" s="196"/>
      <c r="Y49" s="122"/>
      <c r="Z49" s="194"/>
      <c r="AA49" s="194"/>
      <c r="AB49" s="200"/>
      <c r="AC49" s="200"/>
      <c r="AD49" s="200"/>
      <c r="AE49" s="185"/>
      <c r="AF49" s="194"/>
      <c r="AG49" s="194"/>
      <c r="AH49" s="194">
        <v>30</v>
      </c>
      <c r="AI49" s="200"/>
      <c r="AJ49" s="196">
        <v>2</v>
      </c>
      <c r="AK49" s="185"/>
      <c r="AL49" s="194"/>
      <c r="AM49" s="194"/>
      <c r="AN49" s="194"/>
      <c r="AO49" s="200"/>
      <c r="AP49" s="200"/>
      <c r="AQ49" s="185"/>
      <c r="AR49" s="194"/>
      <c r="AS49" s="194"/>
      <c r="AT49" s="3"/>
      <c r="AU49" s="17"/>
      <c r="AV49" s="24"/>
      <c r="AW49" s="23"/>
      <c r="AX49" s="3"/>
      <c r="AY49" s="3"/>
      <c r="AZ49" s="17"/>
      <c r="BA49" s="17"/>
      <c r="BB49" s="24"/>
    </row>
    <row r="50" spans="1:54" ht="14.25" customHeight="1">
      <c r="A50" s="379"/>
      <c r="B50" s="199" t="s">
        <v>185</v>
      </c>
      <c r="C50" s="194">
        <v>3</v>
      </c>
      <c r="D50" s="393"/>
      <c r="E50" s="200" t="s">
        <v>49</v>
      </c>
      <c r="F50" s="369"/>
      <c r="G50" s="347"/>
      <c r="H50" s="347"/>
      <c r="I50" s="347"/>
      <c r="J50" s="347"/>
      <c r="K50" s="194"/>
      <c r="L50" s="348"/>
      <c r="M50" s="122"/>
      <c r="N50" s="194"/>
      <c r="O50" s="194"/>
      <c r="P50" s="194"/>
      <c r="Q50" s="194"/>
      <c r="R50" s="200"/>
      <c r="S50" s="185"/>
      <c r="T50" s="194"/>
      <c r="U50" s="194"/>
      <c r="V50" s="200"/>
      <c r="W50" s="200"/>
      <c r="X50" s="196"/>
      <c r="Y50" s="122"/>
      <c r="Z50" s="194"/>
      <c r="AA50" s="194"/>
      <c r="AB50" s="200"/>
      <c r="AC50" s="200"/>
      <c r="AD50" s="200"/>
      <c r="AE50" s="185"/>
      <c r="AF50" s="194"/>
      <c r="AG50" s="194"/>
      <c r="AH50" s="194"/>
      <c r="AI50" s="200"/>
      <c r="AJ50" s="196"/>
      <c r="AK50" s="185">
        <v>15</v>
      </c>
      <c r="AL50" s="194"/>
      <c r="AM50" s="194"/>
      <c r="AN50" s="194"/>
      <c r="AO50" s="200"/>
      <c r="AP50" s="200">
        <v>3</v>
      </c>
      <c r="AQ50" s="185"/>
      <c r="AR50" s="194"/>
      <c r="AS50" s="194"/>
      <c r="AT50" s="3"/>
      <c r="AU50" s="17"/>
      <c r="AV50" s="24"/>
      <c r="AW50" s="23"/>
      <c r="AX50" s="3"/>
      <c r="AY50" s="3"/>
      <c r="AZ50" s="17"/>
      <c r="BA50" s="17"/>
      <c r="BB50" s="24"/>
    </row>
    <row r="51" spans="1:54" ht="14.25" customHeight="1" thickBot="1">
      <c r="A51" s="288"/>
      <c r="B51" s="201" t="s">
        <v>186</v>
      </c>
      <c r="C51" s="188">
        <v>2</v>
      </c>
      <c r="D51" s="390"/>
      <c r="E51" s="202" t="s">
        <v>50</v>
      </c>
      <c r="F51" s="370"/>
      <c r="G51" s="352"/>
      <c r="H51" s="352"/>
      <c r="I51" s="352"/>
      <c r="J51" s="352"/>
      <c r="K51" s="188"/>
      <c r="L51" s="338"/>
      <c r="M51" s="123"/>
      <c r="N51" s="188"/>
      <c r="O51" s="188"/>
      <c r="P51" s="188"/>
      <c r="Q51" s="188"/>
      <c r="R51" s="202"/>
      <c r="S51" s="186"/>
      <c r="T51" s="188"/>
      <c r="U51" s="188"/>
      <c r="V51" s="202"/>
      <c r="W51" s="202"/>
      <c r="X51" s="190"/>
      <c r="Y51" s="123"/>
      <c r="Z51" s="188"/>
      <c r="AA51" s="188"/>
      <c r="AB51" s="202"/>
      <c r="AC51" s="202"/>
      <c r="AD51" s="202"/>
      <c r="AE51" s="186"/>
      <c r="AF51" s="188"/>
      <c r="AG51" s="188"/>
      <c r="AH51" s="188"/>
      <c r="AI51" s="202"/>
      <c r="AJ51" s="190"/>
      <c r="AK51" s="186"/>
      <c r="AL51" s="188"/>
      <c r="AM51" s="188"/>
      <c r="AN51" s="188">
        <v>30</v>
      </c>
      <c r="AO51" s="202"/>
      <c r="AP51" s="202">
        <v>2</v>
      </c>
      <c r="AQ51" s="186"/>
      <c r="AR51" s="188"/>
      <c r="AS51" s="188"/>
      <c r="AT51" s="26"/>
      <c r="AU51" s="49"/>
      <c r="AV51" s="27"/>
      <c r="AW51" s="25"/>
      <c r="AX51" s="26"/>
      <c r="AY51" s="26"/>
      <c r="AZ51" s="49"/>
      <c r="BA51" s="49"/>
      <c r="BB51" s="27"/>
    </row>
    <row r="52" spans="1:54" ht="12.75" customHeight="1">
      <c r="A52" s="287">
        <v>12</v>
      </c>
      <c r="B52" s="197" t="s">
        <v>187</v>
      </c>
      <c r="C52" s="187">
        <v>3</v>
      </c>
      <c r="D52" s="389" t="s">
        <v>32</v>
      </c>
      <c r="E52" s="117" t="s">
        <v>123</v>
      </c>
      <c r="F52" s="376">
        <v>30</v>
      </c>
      <c r="G52" s="351">
        <v>15</v>
      </c>
      <c r="H52" s="351"/>
      <c r="I52" s="351">
        <v>15</v>
      </c>
      <c r="J52" s="351"/>
      <c r="K52" s="187"/>
      <c r="L52" s="337">
        <v>6</v>
      </c>
      <c r="M52" s="126"/>
      <c r="N52" s="187"/>
      <c r="O52" s="187"/>
      <c r="P52" s="187"/>
      <c r="Q52" s="187"/>
      <c r="R52" s="117"/>
      <c r="S52" s="184"/>
      <c r="T52" s="187"/>
      <c r="U52" s="187"/>
      <c r="V52" s="117"/>
      <c r="W52" s="117"/>
      <c r="X52" s="189"/>
      <c r="Y52" s="126"/>
      <c r="Z52" s="187"/>
      <c r="AA52" s="187"/>
      <c r="AB52" s="117"/>
      <c r="AC52" s="117"/>
      <c r="AD52" s="117"/>
      <c r="AE52" s="184"/>
      <c r="AF52" s="187"/>
      <c r="AG52" s="187"/>
      <c r="AH52" s="187"/>
      <c r="AI52" s="117"/>
      <c r="AJ52" s="189"/>
      <c r="AK52" s="184">
        <v>15</v>
      </c>
      <c r="AL52" s="187"/>
      <c r="AM52" s="187"/>
      <c r="AN52" s="187"/>
      <c r="AO52" s="117"/>
      <c r="AP52" s="117">
        <v>3</v>
      </c>
      <c r="AQ52" s="184"/>
      <c r="AR52" s="187"/>
      <c r="AS52" s="187"/>
      <c r="AT52" s="20"/>
      <c r="AU52" s="48"/>
      <c r="AV52" s="22"/>
      <c r="AW52" s="19"/>
      <c r="AX52" s="20"/>
      <c r="AY52" s="20"/>
      <c r="AZ52" s="48"/>
      <c r="BA52" s="48"/>
      <c r="BB52" s="22"/>
    </row>
    <row r="53" spans="1:54" ht="15" customHeight="1" thickBot="1">
      <c r="A53" s="288"/>
      <c r="B53" s="201" t="s">
        <v>188</v>
      </c>
      <c r="C53" s="188">
        <v>3</v>
      </c>
      <c r="D53" s="390"/>
      <c r="E53" s="202" t="s">
        <v>50</v>
      </c>
      <c r="F53" s="370"/>
      <c r="G53" s="352"/>
      <c r="H53" s="352"/>
      <c r="I53" s="352"/>
      <c r="J53" s="352"/>
      <c r="K53" s="188"/>
      <c r="L53" s="338"/>
      <c r="M53" s="123"/>
      <c r="N53" s="188"/>
      <c r="O53" s="188"/>
      <c r="P53" s="188"/>
      <c r="Q53" s="188"/>
      <c r="R53" s="202"/>
      <c r="S53" s="186"/>
      <c r="T53" s="188"/>
      <c r="U53" s="188"/>
      <c r="V53" s="202"/>
      <c r="W53" s="202"/>
      <c r="X53" s="190"/>
      <c r="Y53" s="123"/>
      <c r="Z53" s="188"/>
      <c r="AA53" s="188"/>
      <c r="AB53" s="202"/>
      <c r="AC53" s="202"/>
      <c r="AD53" s="202"/>
      <c r="AE53" s="186"/>
      <c r="AF53" s="188"/>
      <c r="AG53" s="188"/>
      <c r="AH53" s="188"/>
      <c r="AI53" s="202"/>
      <c r="AJ53" s="190"/>
      <c r="AK53" s="186"/>
      <c r="AL53" s="188"/>
      <c r="AM53" s="188">
        <v>15</v>
      </c>
      <c r="AN53" s="188"/>
      <c r="AO53" s="202"/>
      <c r="AP53" s="202">
        <v>3</v>
      </c>
      <c r="AQ53" s="186"/>
      <c r="AR53" s="188"/>
      <c r="AS53" s="188"/>
      <c r="AT53" s="26"/>
      <c r="AU53" s="49"/>
      <c r="AV53" s="27"/>
      <c r="AW53" s="25"/>
      <c r="AX53" s="26"/>
      <c r="AY53" s="26"/>
      <c r="AZ53" s="49"/>
      <c r="BA53" s="49"/>
      <c r="BB53" s="27"/>
    </row>
    <row r="54" spans="1:54" ht="15" customHeight="1">
      <c r="A54" s="287">
        <v>13</v>
      </c>
      <c r="B54" s="197" t="s">
        <v>189</v>
      </c>
      <c r="C54" s="187">
        <v>2</v>
      </c>
      <c r="D54" s="389" t="s">
        <v>34</v>
      </c>
      <c r="E54" s="117" t="s">
        <v>48</v>
      </c>
      <c r="F54" s="376">
        <v>75</v>
      </c>
      <c r="G54" s="351">
        <v>30</v>
      </c>
      <c r="H54" s="351">
        <v>15</v>
      </c>
      <c r="I54" s="351">
        <v>15</v>
      </c>
      <c r="J54" s="351">
        <v>15</v>
      </c>
      <c r="K54" s="187"/>
      <c r="L54" s="337">
        <v>8</v>
      </c>
      <c r="M54" s="216"/>
      <c r="N54" s="217"/>
      <c r="O54" s="217"/>
      <c r="P54" s="217"/>
      <c r="Q54" s="217"/>
      <c r="R54" s="218"/>
      <c r="S54" s="219"/>
      <c r="T54" s="217"/>
      <c r="U54" s="217"/>
      <c r="V54" s="220"/>
      <c r="W54" s="220"/>
      <c r="X54" s="220"/>
      <c r="Y54" s="216"/>
      <c r="Z54" s="217"/>
      <c r="AA54" s="217"/>
      <c r="AB54" s="220"/>
      <c r="AC54" s="220"/>
      <c r="AD54" s="218"/>
      <c r="AE54" s="219">
        <v>15</v>
      </c>
      <c r="AF54" s="217"/>
      <c r="AG54" s="217"/>
      <c r="AH54" s="217"/>
      <c r="AI54" s="220"/>
      <c r="AJ54" s="220">
        <v>2</v>
      </c>
      <c r="AK54" s="216"/>
      <c r="AL54" s="217"/>
      <c r="AM54" s="217"/>
      <c r="AN54" s="217"/>
      <c r="AO54" s="220"/>
      <c r="AP54" s="218"/>
      <c r="AQ54" s="219"/>
      <c r="AR54" s="217"/>
      <c r="AS54" s="217"/>
      <c r="AT54" s="96"/>
      <c r="AU54" s="98"/>
      <c r="AV54" s="98"/>
      <c r="AW54" s="95"/>
      <c r="AX54" s="96"/>
      <c r="AY54" s="96"/>
      <c r="AZ54" s="98"/>
      <c r="BA54" s="98"/>
      <c r="BB54" s="22"/>
    </row>
    <row r="55" spans="1:54" ht="15" customHeight="1">
      <c r="A55" s="379"/>
      <c r="B55" s="199" t="s">
        <v>190</v>
      </c>
      <c r="C55" s="194">
        <v>1</v>
      </c>
      <c r="D55" s="393"/>
      <c r="E55" s="200" t="s">
        <v>46</v>
      </c>
      <c r="F55" s="369"/>
      <c r="G55" s="347"/>
      <c r="H55" s="347"/>
      <c r="I55" s="347"/>
      <c r="J55" s="347"/>
      <c r="K55" s="194"/>
      <c r="L55" s="348"/>
      <c r="M55" s="185"/>
      <c r="N55" s="194"/>
      <c r="O55" s="194"/>
      <c r="P55" s="194"/>
      <c r="Q55" s="194"/>
      <c r="R55" s="196"/>
      <c r="S55" s="122"/>
      <c r="T55" s="194"/>
      <c r="U55" s="194"/>
      <c r="V55" s="200"/>
      <c r="W55" s="200"/>
      <c r="X55" s="200"/>
      <c r="Y55" s="185"/>
      <c r="Z55" s="194"/>
      <c r="AA55" s="194"/>
      <c r="AB55" s="200"/>
      <c r="AC55" s="200"/>
      <c r="AD55" s="196"/>
      <c r="AE55" s="122"/>
      <c r="AF55" s="194">
        <v>15</v>
      </c>
      <c r="AG55" s="194"/>
      <c r="AH55" s="194"/>
      <c r="AI55" s="200"/>
      <c r="AJ55" s="200">
        <v>1</v>
      </c>
      <c r="AK55" s="185"/>
      <c r="AL55" s="194"/>
      <c r="AM55" s="194"/>
      <c r="AN55" s="194"/>
      <c r="AO55" s="200"/>
      <c r="AP55" s="196"/>
      <c r="AQ55" s="122"/>
      <c r="AR55" s="194"/>
      <c r="AS55" s="194"/>
      <c r="AT55" s="3"/>
      <c r="AU55" s="17"/>
      <c r="AV55" s="17"/>
      <c r="AW55" s="23"/>
      <c r="AX55" s="3"/>
      <c r="AY55" s="3"/>
      <c r="AZ55" s="17"/>
      <c r="BA55" s="17"/>
      <c r="BB55" s="24"/>
    </row>
    <row r="56" spans="1:54" ht="15" customHeight="1">
      <c r="A56" s="379"/>
      <c r="B56" s="221" t="s">
        <v>191</v>
      </c>
      <c r="C56" s="191">
        <v>1</v>
      </c>
      <c r="D56" s="393"/>
      <c r="E56" s="203" t="s">
        <v>90</v>
      </c>
      <c r="F56" s="369"/>
      <c r="G56" s="347"/>
      <c r="H56" s="347"/>
      <c r="I56" s="347"/>
      <c r="J56" s="347"/>
      <c r="K56" s="191"/>
      <c r="L56" s="348"/>
      <c r="M56" s="120"/>
      <c r="N56" s="191"/>
      <c r="O56" s="191"/>
      <c r="P56" s="191"/>
      <c r="Q56" s="191"/>
      <c r="R56" s="192"/>
      <c r="S56" s="121"/>
      <c r="T56" s="191"/>
      <c r="U56" s="191"/>
      <c r="V56" s="203"/>
      <c r="W56" s="203"/>
      <c r="X56" s="203"/>
      <c r="Y56" s="120"/>
      <c r="Z56" s="191"/>
      <c r="AA56" s="191"/>
      <c r="AB56" s="203"/>
      <c r="AC56" s="203"/>
      <c r="AD56" s="192"/>
      <c r="AE56" s="121"/>
      <c r="AF56" s="191"/>
      <c r="AG56" s="191">
        <v>15</v>
      </c>
      <c r="AH56" s="191"/>
      <c r="AI56" s="203"/>
      <c r="AJ56" s="203">
        <v>1</v>
      </c>
      <c r="AK56" s="120"/>
      <c r="AL56" s="191"/>
      <c r="AM56" s="191"/>
      <c r="AN56" s="191"/>
      <c r="AO56" s="203"/>
      <c r="AP56" s="192"/>
      <c r="AQ56" s="121"/>
      <c r="AR56" s="191"/>
      <c r="AS56" s="191"/>
      <c r="AT56" s="67"/>
      <c r="AU56" s="68"/>
      <c r="AV56" s="68"/>
      <c r="AW56" s="69"/>
      <c r="AX56" s="67"/>
      <c r="AY56" s="67"/>
      <c r="AZ56" s="68"/>
      <c r="BA56" s="68"/>
      <c r="BB56" s="70"/>
    </row>
    <row r="57" spans="1:54" s="4" customFormat="1" ht="15" customHeight="1">
      <c r="A57" s="379"/>
      <c r="B57" s="199" t="s">
        <v>192</v>
      </c>
      <c r="C57" s="194">
        <v>2</v>
      </c>
      <c r="D57" s="393"/>
      <c r="E57" s="200" t="s">
        <v>50</v>
      </c>
      <c r="F57" s="369"/>
      <c r="G57" s="347"/>
      <c r="H57" s="347"/>
      <c r="I57" s="347"/>
      <c r="J57" s="347"/>
      <c r="K57" s="194"/>
      <c r="L57" s="348"/>
      <c r="M57" s="185"/>
      <c r="N57" s="194"/>
      <c r="O57" s="194"/>
      <c r="P57" s="194"/>
      <c r="Q57" s="194"/>
      <c r="R57" s="196"/>
      <c r="S57" s="122"/>
      <c r="T57" s="194"/>
      <c r="U57" s="194"/>
      <c r="V57" s="194"/>
      <c r="W57" s="194"/>
      <c r="X57" s="200"/>
      <c r="Y57" s="185"/>
      <c r="Z57" s="194"/>
      <c r="AA57" s="194"/>
      <c r="AB57" s="194"/>
      <c r="AC57" s="194"/>
      <c r="AD57" s="196"/>
      <c r="AE57" s="122"/>
      <c r="AF57" s="194"/>
      <c r="AG57" s="194"/>
      <c r="AH57" s="194"/>
      <c r="AI57" s="194"/>
      <c r="AJ57" s="200"/>
      <c r="AK57" s="185">
        <v>15</v>
      </c>
      <c r="AL57" s="194"/>
      <c r="AM57" s="194"/>
      <c r="AN57" s="194"/>
      <c r="AO57" s="194"/>
      <c r="AP57" s="196">
        <v>2</v>
      </c>
      <c r="AQ57" s="122"/>
      <c r="AR57" s="194"/>
      <c r="AS57" s="194"/>
      <c r="AT57" s="3"/>
      <c r="AU57" s="3"/>
      <c r="AV57" s="17"/>
      <c r="AW57" s="23"/>
      <c r="AX57" s="3"/>
      <c r="AY57" s="3"/>
      <c r="AZ57" s="3"/>
      <c r="BA57" s="17"/>
      <c r="BB57" s="24"/>
    </row>
    <row r="58" spans="1:54" ht="15" customHeight="1" thickBot="1">
      <c r="A58" s="288"/>
      <c r="B58" s="222" t="s">
        <v>193</v>
      </c>
      <c r="C58" s="210">
        <v>2</v>
      </c>
      <c r="D58" s="390"/>
      <c r="E58" s="211" t="s">
        <v>50</v>
      </c>
      <c r="F58" s="370"/>
      <c r="G58" s="352"/>
      <c r="H58" s="352"/>
      <c r="I58" s="352"/>
      <c r="J58" s="352"/>
      <c r="K58" s="210"/>
      <c r="L58" s="338"/>
      <c r="M58" s="212"/>
      <c r="N58" s="210"/>
      <c r="O58" s="210"/>
      <c r="P58" s="210"/>
      <c r="Q58" s="210"/>
      <c r="R58" s="213"/>
      <c r="S58" s="209"/>
      <c r="T58" s="210"/>
      <c r="U58" s="210"/>
      <c r="V58" s="211"/>
      <c r="W58" s="211"/>
      <c r="X58" s="211"/>
      <c r="Y58" s="212"/>
      <c r="Z58" s="210"/>
      <c r="AA58" s="210"/>
      <c r="AB58" s="211"/>
      <c r="AC58" s="211"/>
      <c r="AD58" s="213"/>
      <c r="AE58" s="209"/>
      <c r="AF58" s="210"/>
      <c r="AG58" s="210"/>
      <c r="AH58" s="210"/>
      <c r="AI58" s="211"/>
      <c r="AJ58" s="211"/>
      <c r="AK58" s="212"/>
      <c r="AL58" s="210"/>
      <c r="AM58" s="210"/>
      <c r="AN58" s="210">
        <v>15</v>
      </c>
      <c r="AO58" s="211"/>
      <c r="AP58" s="213">
        <v>2</v>
      </c>
      <c r="AQ58" s="209"/>
      <c r="AR58" s="210"/>
      <c r="AS58" s="210"/>
      <c r="AT58" s="37"/>
      <c r="AU58" s="101"/>
      <c r="AV58" s="101"/>
      <c r="AW58" s="36"/>
      <c r="AX58" s="37"/>
      <c r="AY58" s="37"/>
      <c r="AZ58" s="101"/>
      <c r="BA58" s="101"/>
      <c r="BB58" s="38"/>
    </row>
    <row r="59" spans="1:54" ht="17.25" customHeight="1">
      <c r="A59" s="287">
        <v>14</v>
      </c>
      <c r="B59" s="197" t="s">
        <v>194</v>
      </c>
      <c r="C59" s="187">
        <v>2</v>
      </c>
      <c r="D59" s="389" t="s">
        <v>33</v>
      </c>
      <c r="E59" s="117" t="s">
        <v>127</v>
      </c>
      <c r="F59" s="376">
        <v>30</v>
      </c>
      <c r="G59" s="351">
        <v>15</v>
      </c>
      <c r="H59" s="351"/>
      <c r="I59" s="351">
        <v>15</v>
      </c>
      <c r="J59" s="351"/>
      <c r="K59" s="187"/>
      <c r="L59" s="337">
        <v>4</v>
      </c>
      <c r="M59" s="219"/>
      <c r="N59" s="217"/>
      <c r="O59" s="217"/>
      <c r="P59" s="217"/>
      <c r="Q59" s="217"/>
      <c r="R59" s="220"/>
      <c r="S59" s="216"/>
      <c r="T59" s="217"/>
      <c r="U59" s="217"/>
      <c r="V59" s="220"/>
      <c r="W59" s="220"/>
      <c r="X59" s="218"/>
      <c r="Y59" s="219">
        <v>15</v>
      </c>
      <c r="Z59" s="217"/>
      <c r="AA59" s="217"/>
      <c r="AB59" s="220"/>
      <c r="AC59" s="220"/>
      <c r="AD59" s="220">
        <v>2</v>
      </c>
      <c r="AE59" s="216"/>
      <c r="AF59" s="217"/>
      <c r="AG59" s="217"/>
      <c r="AH59" s="217"/>
      <c r="AI59" s="220"/>
      <c r="AJ59" s="218"/>
      <c r="AK59" s="216"/>
      <c r="AL59" s="217"/>
      <c r="AM59" s="217"/>
      <c r="AN59" s="217"/>
      <c r="AO59" s="220"/>
      <c r="AP59" s="220"/>
      <c r="AQ59" s="216"/>
      <c r="AR59" s="217"/>
      <c r="AS59" s="217"/>
      <c r="AT59" s="96"/>
      <c r="AU59" s="98"/>
      <c r="AV59" s="97"/>
      <c r="AW59" s="95"/>
      <c r="AX59" s="96"/>
      <c r="AY59" s="96"/>
      <c r="AZ59" s="98"/>
      <c r="BA59" s="98"/>
      <c r="BB59" s="22"/>
    </row>
    <row r="60" spans="1:54" ht="12.75" customHeight="1" thickBot="1">
      <c r="A60" s="288"/>
      <c r="B60" s="201" t="s">
        <v>195</v>
      </c>
      <c r="C60" s="188">
        <v>2</v>
      </c>
      <c r="D60" s="390"/>
      <c r="E60" s="202" t="s">
        <v>44</v>
      </c>
      <c r="F60" s="370"/>
      <c r="G60" s="352"/>
      <c r="H60" s="352"/>
      <c r="I60" s="352"/>
      <c r="J60" s="352"/>
      <c r="K60" s="188"/>
      <c r="L60" s="338"/>
      <c r="M60" s="123"/>
      <c r="N60" s="188"/>
      <c r="O60" s="188"/>
      <c r="P60" s="188"/>
      <c r="Q60" s="188"/>
      <c r="R60" s="202"/>
      <c r="S60" s="186"/>
      <c r="T60" s="188"/>
      <c r="U60" s="188"/>
      <c r="V60" s="202"/>
      <c r="W60" s="202"/>
      <c r="X60" s="190"/>
      <c r="Y60" s="123"/>
      <c r="Z60" s="188"/>
      <c r="AA60" s="188">
        <v>15</v>
      </c>
      <c r="AB60" s="202"/>
      <c r="AC60" s="202"/>
      <c r="AD60" s="202">
        <v>2</v>
      </c>
      <c r="AE60" s="186"/>
      <c r="AF60" s="188"/>
      <c r="AG60" s="188"/>
      <c r="AH60" s="188"/>
      <c r="AI60" s="202"/>
      <c r="AJ60" s="190"/>
      <c r="AK60" s="186"/>
      <c r="AL60" s="188"/>
      <c r="AM60" s="188"/>
      <c r="AN60" s="188"/>
      <c r="AO60" s="202"/>
      <c r="AP60" s="202"/>
      <c r="AQ60" s="186"/>
      <c r="AR60" s="188"/>
      <c r="AS60" s="188"/>
      <c r="AT60" s="26"/>
      <c r="AU60" s="49"/>
      <c r="AV60" s="27"/>
      <c r="AW60" s="25"/>
      <c r="AX60" s="26"/>
      <c r="AY60" s="26"/>
      <c r="AZ60" s="49"/>
      <c r="BA60" s="49"/>
      <c r="BB60" s="27"/>
    </row>
    <row r="61" spans="1:54" ht="12.75" customHeight="1">
      <c r="A61" s="287">
        <v>15</v>
      </c>
      <c r="B61" s="197" t="s">
        <v>262</v>
      </c>
      <c r="C61" s="187">
        <v>1</v>
      </c>
      <c r="D61" s="377" t="s">
        <v>121</v>
      </c>
      <c r="E61" s="117" t="s">
        <v>125</v>
      </c>
      <c r="F61" s="391">
        <v>30</v>
      </c>
      <c r="G61" s="324">
        <v>15</v>
      </c>
      <c r="H61" s="324"/>
      <c r="I61" s="324">
        <v>15</v>
      </c>
      <c r="J61" s="324"/>
      <c r="K61" s="187"/>
      <c r="L61" s="320">
        <v>2</v>
      </c>
      <c r="M61" s="184"/>
      <c r="N61" s="187"/>
      <c r="O61" s="187"/>
      <c r="P61" s="187"/>
      <c r="Q61" s="187"/>
      <c r="R61" s="189"/>
      <c r="S61" s="126"/>
      <c r="T61" s="187"/>
      <c r="U61" s="187"/>
      <c r="V61" s="117"/>
      <c r="W61" s="117"/>
      <c r="X61" s="189"/>
      <c r="Y61" s="184"/>
      <c r="Z61" s="187"/>
      <c r="AA61" s="187"/>
      <c r="AB61" s="117"/>
      <c r="AC61" s="117"/>
      <c r="AD61" s="189"/>
      <c r="AE61" s="126">
        <v>15</v>
      </c>
      <c r="AF61" s="187"/>
      <c r="AG61" s="187"/>
      <c r="AH61" s="187"/>
      <c r="AI61" s="117"/>
      <c r="AJ61" s="189">
        <v>1</v>
      </c>
      <c r="AK61" s="184"/>
      <c r="AL61" s="187"/>
      <c r="AM61" s="187"/>
      <c r="AN61" s="187"/>
      <c r="AO61" s="117"/>
      <c r="AP61" s="189"/>
      <c r="AQ61" s="126"/>
      <c r="AR61" s="187"/>
      <c r="AS61" s="187"/>
      <c r="AT61" s="20"/>
      <c r="AU61" s="48"/>
      <c r="AV61" s="22"/>
      <c r="AW61" s="19"/>
      <c r="AX61" s="20"/>
      <c r="AY61" s="20"/>
      <c r="AZ61" s="48"/>
      <c r="BA61" s="48"/>
      <c r="BB61" s="22"/>
    </row>
    <row r="62" spans="1:54" ht="12.75" customHeight="1" thickBot="1">
      <c r="A62" s="288"/>
      <c r="B62" s="201" t="s">
        <v>263</v>
      </c>
      <c r="C62" s="210">
        <v>1</v>
      </c>
      <c r="D62" s="378"/>
      <c r="E62" s="202" t="s">
        <v>46</v>
      </c>
      <c r="F62" s="392"/>
      <c r="G62" s="325"/>
      <c r="H62" s="325"/>
      <c r="I62" s="325"/>
      <c r="J62" s="325"/>
      <c r="K62" s="210"/>
      <c r="L62" s="321"/>
      <c r="M62" s="212"/>
      <c r="N62" s="210"/>
      <c r="O62" s="210"/>
      <c r="P62" s="210"/>
      <c r="Q62" s="210"/>
      <c r="R62" s="213"/>
      <c r="S62" s="209"/>
      <c r="T62" s="210"/>
      <c r="U62" s="210"/>
      <c r="V62" s="211"/>
      <c r="W62" s="211"/>
      <c r="X62" s="213"/>
      <c r="Y62" s="212"/>
      <c r="Z62" s="210"/>
      <c r="AA62" s="210"/>
      <c r="AB62" s="211"/>
      <c r="AC62" s="211"/>
      <c r="AD62" s="213"/>
      <c r="AE62" s="209"/>
      <c r="AF62" s="210"/>
      <c r="AG62" s="210">
        <v>15</v>
      </c>
      <c r="AH62" s="210"/>
      <c r="AI62" s="211"/>
      <c r="AJ62" s="213">
        <v>1</v>
      </c>
      <c r="AK62" s="212"/>
      <c r="AL62" s="210"/>
      <c r="AM62" s="210"/>
      <c r="AN62" s="210"/>
      <c r="AO62" s="211"/>
      <c r="AP62" s="213"/>
      <c r="AQ62" s="209"/>
      <c r="AR62" s="210"/>
      <c r="AS62" s="210"/>
      <c r="AT62" s="37"/>
      <c r="AU62" s="101"/>
      <c r="AV62" s="38"/>
      <c r="AW62" s="36"/>
      <c r="AX62" s="37"/>
      <c r="AY62" s="37"/>
      <c r="AZ62" s="101"/>
      <c r="BA62" s="101"/>
      <c r="BB62" s="38"/>
    </row>
    <row r="63" spans="1:54" ht="12.75" customHeight="1">
      <c r="A63" s="287">
        <v>16</v>
      </c>
      <c r="B63" s="197" t="s">
        <v>264</v>
      </c>
      <c r="C63" s="187">
        <v>2</v>
      </c>
      <c r="D63" s="377" t="s">
        <v>122</v>
      </c>
      <c r="E63" s="117" t="s">
        <v>123</v>
      </c>
      <c r="F63" s="391">
        <v>30</v>
      </c>
      <c r="G63" s="324">
        <v>15</v>
      </c>
      <c r="H63" s="324"/>
      <c r="I63" s="324">
        <v>15</v>
      </c>
      <c r="J63" s="324"/>
      <c r="K63" s="187"/>
      <c r="L63" s="320">
        <v>4</v>
      </c>
      <c r="M63" s="184"/>
      <c r="N63" s="187"/>
      <c r="O63" s="187"/>
      <c r="P63" s="187"/>
      <c r="Q63" s="187"/>
      <c r="R63" s="189"/>
      <c r="S63" s="126"/>
      <c r="T63" s="187"/>
      <c r="U63" s="187"/>
      <c r="V63" s="117"/>
      <c r="W63" s="117"/>
      <c r="X63" s="189"/>
      <c r="Y63" s="184"/>
      <c r="Z63" s="187"/>
      <c r="AA63" s="187"/>
      <c r="AB63" s="117"/>
      <c r="AC63" s="117"/>
      <c r="AD63" s="189"/>
      <c r="AE63" s="126"/>
      <c r="AF63" s="187"/>
      <c r="AG63" s="187"/>
      <c r="AH63" s="187"/>
      <c r="AI63" s="117"/>
      <c r="AJ63" s="189"/>
      <c r="AK63" s="184">
        <v>15</v>
      </c>
      <c r="AL63" s="187"/>
      <c r="AM63" s="187"/>
      <c r="AN63" s="187"/>
      <c r="AO63" s="117"/>
      <c r="AP63" s="189">
        <v>2</v>
      </c>
      <c r="AQ63" s="126"/>
      <c r="AR63" s="187"/>
      <c r="AS63" s="187"/>
      <c r="AT63" s="20"/>
      <c r="AU63" s="48"/>
      <c r="AV63" s="22"/>
      <c r="AW63" s="19"/>
      <c r="AX63" s="20"/>
      <c r="AY63" s="20"/>
      <c r="AZ63" s="48"/>
      <c r="BA63" s="48"/>
      <c r="BB63" s="22"/>
    </row>
    <row r="64" spans="1:54" ht="12.75" customHeight="1" thickBot="1">
      <c r="A64" s="288"/>
      <c r="B64" s="201" t="s">
        <v>265</v>
      </c>
      <c r="C64" s="188">
        <v>2</v>
      </c>
      <c r="D64" s="378"/>
      <c r="E64" s="202" t="s">
        <v>50</v>
      </c>
      <c r="F64" s="392"/>
      <c r="G64" s="325"/>
      <c r="H64" s="325"/>
      <c r="I64" s="325"/>
      <c r="J64" s="325"/>
      <c r="K64" s="188"/>
      <c r="L64" s="321"/>
      <c r="M64" s="186"/>
      <c r="N64" s="188"/>
      <c r="O64" s="188"/>
      <c r="P64" s="188"/>
      <c r="Q64" s="188"/>
      <c r="R64" s="190"/>
      <c r="S64" s="123"/>
      <c r="T64" s="188"/>
      <c r="U64" s="188"/>
      <c r="V64" s="202"/>
      <c r="W64" s="202"/>
      <c r="X64" s="190"/>
      <c r="Y64" s="186"/>
      <c r="Z64" s="188"/>
      <c r="AA64" s="188"/>
      <c r="AB64" s="202"/>
      <c r="AC64" s="202"/>
      <c r="AD64" s="190"/>
      <c r="AE64" s="123"/>
      <c r="AF64" s="188"/>
      <c r="AG64" s="188"/>
      <c r="AH64" s="188"/>
      <c r="AI64" s="202"/>
      <c r="AJ64" s="190"/>
      <c r="AK64" s="186"/>
      <c r="AL64" s="188"/>
      <c r="AM64" s="188">
        <v>15</v>
      </c>
      <c r="AN64" s="188"/>
      <c r="AO64" s="202"/>
      <c r="AP64" s="190">
        <v>2</v>
      </c>
      <c r="AQ64" s="123"/>
      <c r="AR64" s="188"/>
      <c r="AS64" s="188"/>
      <c r="AT64" s="26"/>
      <c r="AU64" s="49"/>
      <c r="AV64" s="27"/>
      <c r="AW64" s="25"/>
      <c r="AX64" s="26"/>
      <c r="AY64" s="26"/>
      <c r="AZ64" s="49"/>
      <c r="BA64" s="49"/>
      <c r="BB64" s="27"/>
    </row>
    <row r="65" spans="1:54" ht="18" customHeight="1" thickBot="1">
      <c r="A65" s="386" t="s">
        <v>70</v>
      </c>
      <c r="B65" s="387"/>
      <c r="C65" s="387"/>
      <c r="D65" s="387"/>
      <c r="E65" s="388"/>
      <c r="F65" s="55">
        <f aca="true" t="shared" si="2" ref="F65:L65">SUM(F36:F64)</f>
        <v>535</v>
      </c>
      <c r="G65" s="53">
        <f t="shared" si="2"/>
        <v>250</v>
      </c>
      <c r="H65" s="53">
        <f t="shared" si="2"/>
        <v>60</v>
      </c>
      <c r="I65" s="109">
        <f t="shared" si="2"/>
        <v>120</v>
      </c>
      <c r="J65" s="53">
        <f t="shared" si="2"/>
        <v>105</v>
      </c>
      <c r="K65" s="53">
        <f t="shared" si="2"/>
        <v>0</v>
      </c>
      <c r="L65" s="56">
        <f t="shared" si="2"/>
        <v>57</v>
      </c>
      <c r="M65" s="57">
        <f aca="true" t="shared" si="3" ref="M65:BB65">SUM(M36:M60)</f>
        <v>60</v>
      </c>
      <c r="N65" s="53">
        <f t="shared" si="3"/>
        <v>15</v>
      </c>
      <c r="O65" s="53">
        <f t="shared" si="3"/>
        <v>0</v>
      </c>
      <c r="P65" s="53">
        <f t="shared" si="3"/>
        <v>0</v>
      </c>
      <c r="Q65" s="53">
        <f t="shared" si="3"/>
        <v>0</v>
      </c>
      <c r="R65" s="56">
        <f t="shared" si="3"/>
        <v>10</v>
      </c>
      <c r="S65" s="57">
        <f t="shared" si="3"/>
        <v>30</v>
      </c>
      <c r="T65" s="53">
        <f t="shared" si="3"/>
        <v>0</v>
      </c>
      <c r="U65" s="53">
        <f t="shared" si="3"/>
        <v>30</v>
      </c>
      <c r="V65" s="53">
        <f t="shared" si="3"/>
        <v>30</v>
      </c>
      <c r="W65" s="53">
        <f t="shared" si="3"/>
        <v>0</v>
      </c>
      <c r="X65" s="56">
        <f t="shared" si="3"/>
        <v>7</v>
      </c>
      <c r="Y65" s="55">
        <f aca="true" t="shared" si="4" ref="Y65:AP65">SUM(Y36:Y64)</f>
        <v>25</v>
      </c>
      <c r="Z65" s="53">
        <f t="shared" si="4"/>
        <v>15</v>
      </c>
      <c r="AA65" s="53">
        <f t="shared" si="4"/>
        <v>15</v>
      </c>
      <c r="AB65" s="53">
        <f t="shared" si="4"/>
        <v>0</v>
      </c>
      <c r="AC65" s="53">
        <f t="shared" si="4"/>
        <v>0</v>
      </c>
      <c r="AD65" s="56">
        <f t="shared" si="4"/>
        <v>7</v>
      </c>
      <c r="AE65" s="57">
        <f t="shared" si="4"/>
        <v>75</v>
      </c>
      <c r="AF65" s="53">
        <f t="shared" si="4"/>
        <v>30</v>
      </c>
      <c r="AG65" s="53">
        <f t="shared" si="4"/>
        <v>45</v>
      </c>
      <c r="AH65" s="53">
        <f t="shared" si="4"/>
        <v>30</v>
      </c>
      <c r="AI65" s="53">
        <f t="shared" si="4"/>
        <v>0</v>
      </c>
      <c r="AJ65" s="56">
        <f t="shared" si="4"/>
        <v>14</v>
      </c>
      <c r="AK65" s="55">
        <f t="shared" si="4"/>
        <v>60</v>
      </c>
      <c r="AL65" s="53">
        <f t="shared" si="4"/>
        <v>0</v>
      </c>
      <c r="AM65" s="53">
        <f t="shared" si="4"/>
        <v>30</v>
      </c>
      <c r="AN65" s="53">
        <f t="shared" si="4"/>
        <v>45</v>
      </c>
      <c r="AO65" s="53">
        <f t="shared" si="4"/>
        <v>0</v>
      </c>
      <c r="AP65" s="56">
        <f t="shared" si="4"/>
        <v>19</v>
      </c>
      <c r="AQ65" s="57">
        <f t="shared" si="3"/>
        <v>0</v>
      </c>
      <c r="AR65" s="53">
        <f t="shared" si="3"/>
        <v>0</v>
      </c>
      <c r="AS65" s="53">
        <f t="shared" si="3"/>
        <v>0</v>
      </c>
      <c r="AT65" s="53">
        <f t="shared" si="3"/>
        <v>0</v>
      </c>
      <c r="AU65" s="53">
        <f t="shared" si="3"/>
        <v>0</v>
      </c>
      <c r="AV65" s="56">
        <f t="shared" si="3"/>
        <v>0</v>
      </c>
      <c r="AW65" s="55">
        <f t="shared" si="3"/>
        <v>0</v>
      </c>
      <c r="AX65" s="53">
        <f t="shared" si="3"/>
        <v>0</v>
      </c>
      <c r="AY65" s="53">
        <f t="shared" si="3"/>
        <v>0</v>
      </c>
      <c r="AZ65" s="53">
        <f t="shared" si="3"/>
        <v>0</v>
      </c>
      <c r="BA65" s="53">
        <f t="shared" si="3"/>
        <v>0</v>
      </c>
      <c r="BB65" s="56">
        <f t="shared" si="3"/>
        <v>0</v>
      </c>
    </row>
    <row r="66" spans="1:54" ht="15" customHeight="1" thickBot="1">
      <c r="A66" s="403" t="s">
        <v>70</v>
      </c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5"/>
    </row>
    <row r="67" spans="1:54" ht="12.75" customHeight="1">
      <c r="A67" s="287">
        <v>17</v>
      </c>
      <c r="B67" s="110" t="s">
        <v>75</v>
      </c>
      <c r="C67" s="187">
        <v>1</v>
      </c>
      <c r="D67" s="389" t="s">
        <v>55</v>
      </c>
      <c r="E67" s="117" t="s">
        <v>42</v>
      </c>
      <c r="F67" s="376">
        <v>120</v>
      </c>
      <c r="G67" s="351"/>
      <c r="H67" s="351">
        <v>120</v>
      </c>
      <c r="I67" s="351"/>
      <c r="J67" s="351"/>
      <c r="K67" s="187"/>
      <c r="L67" s="337">
        <v>8</v>
      </c>
      <c r="M67" s="184"/>
      <c r="N67" s="187"/>
      <c r="O67" s="187"/>
      <c r="P67" s="187"/>
      <c r="Q67" s="187"/>
      <c r="R67" s="189"/>
      <c r="S67" s="126"/>
      <c r="T67" s="187">
        <v>30</v>
      </c>
      <c r="U67" s="187"/>
      <c r="V67" s="187"/>
      <c r="W67" s="187"/>
      <c r="X67" s="189">
        <v>2</v>
      </c>
      <c r="Y67" s="184"/>
      <c r="Z67" s="187"/>
      <c r="AA67" s="187"/>
      <c r="AB67" s="187"/>
      <c r="AC67" s="187"/>
      <c r="AD67" s="189"/>
      <c r="AE67" s="126"/>
      <c r="AF67" s="187"/>
      <c r="AG67" s="187"/>
      <c r="AH67" s="187"/>
      <c r="AI67" s="187"/>
      <c r="AJ67" s="189"/>
      <c r="AK67" s="184"/>
      <c r="AL67" s="187"/>
      <c r="AM67" s="187"/>
      <c r="AN67" s="187"/>
      <c r="AO67" s="187"/>
      <c r="AP67" s="189"/>
      <c r="AQ67" s="126"/>
      <c r="AR67" s="187"/>
      <c r="AS67" s="187"/>
      <c r="AT67" s="187"/>
      <c r="AU67" s="187"/>
      <c r="AV67" s="189"/>
      <c r="AW67" s="126"/>
      <c r="AX67" s="187"/>
      <c r="AY67" s="187"/>
      <c r="AZ67" s="20"/>
      <c r="BA67" s="20"/>
      <c r="BB67" s="22"/>
    </row>
    <row r="68" spans="1:54" ht="12.75">
      <c r="A68" s="379"/>
      <c r="B68" s="111" t="s">
        <v>76</v>
      </c>
      <c r="C68" s="194">
        <v>2</v>
      </c>
      <c r="D68" s="393"/>
      <c r="E68" s="200" t="s">
        <v>44</v>
      </c>
      <c r="F68" s="369"/>
      <c r="G68" s="347"/>
      <c r="H68" s="347"/>
      <c r="I68" s="347"/>
      <c r="J68" s="347"/>
      <c r="K68" s="194"/>
      <c r="L68" s="348"/>
      <c r="M68" s="185"/>
      <c r="N68" s="194"/>
      <c r="O68" s="194"/>
      <c r="P68" s="194"/>
      <c r="Q68" s="194"/>
      <c r="R68" s="196"/>
      <c r="S68" s="122"/>
      <c r="T68" s="194"/>
      <c r="U68" s="194"/>
      <c r="V68" s="194"/>
      <c r="W68" s="194"/>
      <c r="X68" s="196"/>
      <c r="Y68" s="185"/>
      <c r="Z68" s="194">
        <v>30</v>
      </c>
      <c r="AA68" s="194"/>
      <c r="AB68" s="194"/>
      <c r="AC68" s="194"/>
      <c r="AD68" s="196">
        <v>2</v>
      </c>
      <c r="AE68" s="122"/>
      <c r="AF68" s="194"/>
      <c r="AG68" s="194"/>
      <c r="AH68" s="194"/>
      <c r="AI68" s="194"/>
      <c r="AJ68" s="196"/>
      <c r="AK68" s="185"/>
      <c r="AL68" s="194"/>
      <c r="AM68" s="194"/>
      <c r="AN68" s="194"/>
      <c r="AO68" s="194"/>
      <c r="AP68" s="196"/>
      <c r="AQ68" s="122"/>
      <c r="AR68" s="194"/>
      <c r="AS68" s="194"/>
      <c r="AT68" s="194"/>
      <c r="AU68" s="194"/>
      <c r="AV68" s="196"/>
      <c r="AW68" s="122"/>
      <c r="AX68" s="194"/>
      <c r="AY68" s="194"/>
      <c r="AZ68" s="3"/>
      <c r="BA68" s="3"/>
      <c r="BB68" s="24"/>
    </row>
    <row r="69" spans="1:54" ht="12.75">
      <c r="A69" s="379"/>
      <c r="B69" s="111" t="s">
        <v>77</v>
      </c>
      <c r="C69" s="194">
        <v>2</v>
      </c>
      <c r="D69" s="393"/>
      <c r="E69" s="200" t="s">
        <v>46</v>
      </c>
      <c r="F69" s="369"/>
      <c r="G69" s="347"/>
      <c r="H69" s="347"/>
      <c r="I69" s="347"/>
      <c r="J69" s="347"/>
      <c r="K69" s="194"/>
      <c r="L69" s="348"/>
      <c r="M69" s="185"/>
      <c r="N69" s="194"/>
      <c r="O69" s="194"/>
      <c r="P69" s="194"/>
      <c r="Q69" s="194"/>
      <c r="R69" s="196"/>
      <c r="S69" s="122"/>
      <c r="T69" s="194"/>
      <c r="U69" s="194"/>
      <c r="V69" s="194"/>
      <c r="W69" s="194"/>
      <c r="X69" s="196"/>
      <c r="Y69" s="185"/>
      <c r="Z69" s="194"/>
      <c r="AA69" s="194"/>
      <c r="AB69" s="194"/>
      <c r="AC69" s="194"/>
      <c r="AD69" s="196"/>
      <c r="AE69" s="122"/>
      <c r="AF69" s="194">
        <v>30</v>
      </c>
      <c r="AG69" s="194"/>
      <c r="AH69" s="194"/>
      <c r="AI69" s="194"/>
      <c r="AJ69" s="196">
        <v>2</v>
      </c>
      <c r="AK69" s="185"/>
      <c r="AL69" s="194"/>
      <c r="AM69" s="194"/>
      <c r="AN69" s="194"/>
      <c r="AO69" s="194"/>
      <c r="AP69" s="196"/>
      <c r="AQ69" s="122"/>
      <c r="AR69" s="194"/>
      <c r="AS69" s="194"/>
      <c r="AT69" s="194"/>
      <c r="AU69" s="194"/>
      <c r="AV69" s="196"/>
      <c r="AW69" s="122"/>
      <c r="AX69" s="194"/>
      <c r="AY69" s="194"/>
      <c r="AZ69" s="3"/>
      <c r="BA69" s="3"/>
      <c r="BB69" s="24"/>
    </row>
    <row r="70" spans="1:54" ht="13.5" thickBot="1">
      <c r="A70" s="288"/>
      <c r="B70" s="112" t="s">
        <v>94</v>
      </c>
      <c r="C70" s="188">
        <v>3</v>
      </c>
      <c r="D70" s="390"/>
      <c r="E70" s="223" t="s">
        <v>93</v>
      </c>
      <c r="F70" s="370"/>
      <c r="G70" s="352"/>
      <c r="H70" s="352"/>
      <c r="I70" s="352"/>
      <c r="J70" s="352"/>
      <c r="K70" s="188"/>
      <c r="L70" s="338"/>
      <c r="M70" s="186"/>
      <c r="N70" s="188"/>
      <c r="O70" s="188"/>
      <c r="P70" s="188"/>
      <c r="Q70" s="188"/>
      <c r="R70" s="190"/>
      <c r="S70" s="123"/>
      <c r="T70" s="188"/>
      <c r="U70" s="188"/>
      <c r="V70" s="188"/>
      <c r="W70" s="188"/>
      <c r="X70" s="190"/>
      <c r="Y70" s="186"/>
      <c r="Z70" s="188"/>
      <c r="AA70" s="188"/>
      <c r="AB70" s="188"/>
      <c r="AC70" s="188"/>
      <c r="AD70" s="190"/>
      <c r="AE70" s="123"/>
      <c r="AF70" s="188"/>
      <c r="AG70" s="188"/>
      <c r="AH70" s="188"/>
      <c r="AI70" s="188"/>
      <c r="AJ70" s="190"/>
      <c r="AK70" s="186"/>
      <c r="AL70" s="188">
        <v>30</v>
      </c>
      <c r="AM70" s="188"/>
      <c r="AN70" s="188"/>
      <c r="AO70" s="188"/>
      <c r="AP70" s="190">
        <v>2</v>
      </c>
      <c r="AQ70" s="123"/>
      <c r="AR70" s="188"/>
      <c r="AS70" s="188"/>
      <c r="AT70" s="188"/>
      <c r="AU70" s="188"/>
      <c r="AV70" s="190"/>
      <c r="AW70" s="123"/>
      <c r="AX70" s="188"/>
      <c r="AY70" s="188"/>
      <c r="AZ70" s="26"/>
      <c r="BA70" s="26"/>
      <c r="BB70" s="27"/>
    </row>
    <row r="71" spans="1:54" ht="18.75" customHeight="1" thickBot="1">
      <c r="A71" s="42">
        <v>18</v>
      </c>
      <c r="B71" s="113" t="s">
        <v>98</v>
      </c>
      <c r="C71" s="224">
        <v>2</v>
      </c>
      <c r="D71" s="225" t="s">
        <v>23</v>
      </c>
      <c r="E71" s="226" t="s">
        <v>126</v>
      </c>
      <c r="F71" s="227">
        <v>30</v>
      </c>
      <c r="G71" s="224"/>
      <c r="H71" s="224">
        <v>30</v>
      </c>
      <c r="I71" s="224"/>
      <c r="J71" s="224"/>
      <c r="K71" s="224"/>
      <c r="L71" s="228">
        <v>2</v>
      </c>
      <c r="M71" s="227"/>
      <c r="N71" s="224">
        <v>30</v>
      </c>
      <c r="O71" s="224"/>
      <c r="P71" s="224"/>
      <c r="Q71" s="224"/>
      <c r="R71" s="228">
        <v>2</v>
      </c>
      <c r="S71" s="229"/>
      <c r="T71" s="224"/>
      <c r="U71" s="224"/>
      <c r="V71" s="224"/>
      <c r="W71" s="224"/>
      <c r="X71" s="228"/>
      <c r="Y71" s="227"/>
      <c r="Z71" s="224"/>
      <c r="AA71" s="224"/>
      <c r="AB71" s="224"/>
      <c r="AC71" s="224"/>
      <c r="AD71" s="228"/>
      <c r="AE71" s="229"/>
      <c r="AF71" s="224"/>
      <c r="AG71" s="224"/>
      <c r="AH71" s="224"/>
      <c r="AI71" s="224"/>
      <c r="AJ71" s="228"/>
      <c r="AK71" s="227"/>
      <c r="AL71" s="224"/>
      <c r="AM71" s="224"/>
      <c r="AN71" s="224"/>
      <c r="AO71" s="224"/>
      <c r="AP71" s="228"/>
      <c r="AQ71" s="229"/>
      <c r="AR71" s="224"/>
      <c r="AS71" s="224"/>
      <c r="AT71" s="224"/>
      <c r="AU71" s="224"/>
      <c r="AV71" s="228"/>
      <c r="AW71" s="229"/>
      <c r="AX71" s="224"/>
      <c r="AY71" s="224"/>
      <c r="AZ71" s="43"/>
      <c r="BA71" s="43"/>
      <c r="BB71" s="46"/>
    </row>
    <row r="72" spans="1:54" ht="22.5" customHeight="1" thickBot="1">
      <c r="A72" s="42">
        <v>19</v>
      </c>
      <c r="B72" s="113" t="s">
        <v>95</v>
      </c>
      <c r="C72" s="224">
        <v>1</v>
      </c>
      <c r="D72" s="225" t="s">
        <v>37</v>
      </c>
      <c r="E72" s="226" t="s">
        <v>51</v>
      </c>
      <c r="F72" s="227">
        <v>15</v>
      </c>
      <c r="G72" s="224">
        <v>15</v>
      </c>
      <c r="H72" s="224"/>
      <c r="I72" s="224"/>
      <c r="J72" s="224"/>
      <c r="K72" s="224"/>
      <c r="L72" s="228">
        <v>1</v>
      </c>
      <c r="M72" s="227"/>
      <c r="N72" s="224"/>
      <c r="O72" s="224"/>
      <c r="P72" s="224"/>
      <c r="Q72" s="224"/>
      <c r="R72" s="228"/>
      <c r="S72" s="229"/>
      <c r="T72" s="224"/>
      <c r="U72" s="224"/>
      <c r="V72" s="224"/>
      <c r="W72" s="224"/>
      <c r="X72" s="228"/>
      <c r="Y72" s="227"/>
      <c r="Z72" s="224"/>
      <c r="AA72" s="224"/>
      <c r="AB72" s="224"/>
      <c r="AC72" s="224"/>
      <c r="AD72" s="228"/>
      <c r="AE72" s="229"/>
      <c r="AF72" s="224"/>
      <c r="AG72" s="224"/>
      <c r="AH72" s="224"/>
      <c r="AI72" s="224"/>
      <c r="AJ72" s="228"/>
      <c r="AK72" s="227">
        <v>15</v>
      </c>
      <c r="AL72" s="224"/>
      <c r="AM72" s="224"/>
      <c r="AN72" s="224"/>
      <c r="AO72" s="224"/>
      <c r="AP72" s="228">
        <v>1</v>
      </c>
      <c r="AQ72" s="229"/>
      <c r="AR72" s="224"/>
      <c r="AS72" s="224"/>
      <c r="AT72" s="224"/>
      <c r="AU72" s="224"/>
      <c r="AV72" s="228"/>
      <c r="AW72" s="229"/>
      <c r="AX72" s="224"/>
      <c r="AY72" s="224"/>
      <c r="AZ72" s="43"/>
      <c r="BA72" s="43"/>
      <c r="BB72" s="46"/>
    </row>
    <row r="73" spans="1:54" ht="15" customHeight="1" thickBot="1">
      <c r="A73" s="105">
        <v>20</v>
      </c>
      <c r="B73" s="230" t="s">
        <v>91</v>
      </c>
      <c r="C73" s="272">
        <v>2</v>
      </c>
      <c r="D73" s="273" t="s">
        <v>99</v>
      </c>
      <c r="E73" s="220" t="s">
        <v>44</v>
      </c>
      <c r="F73" s="271">
        <v>15</v>
      </c>
      <c r="G73" s="217"/>
      <c r="H73" s="217">
        <v>15</v>
      </c>
      <c r="I73" s="217"/>
      <c r="J73" s="217"/>
      <c r="K73" s="217"/>
      <c r="L73" s="218">
        <v>2</v>
      </c>
      <c r="M73" s="216"/>
      <c r="N73" s="217"/>
      <c r="O73" s="217"/>
      <c r="P73" s="217"/>
      <c r="Q73" s="217"/>
      <c r="R73" s="218"/>
      <c r="S73" s="219"/>
      <c r="T73" s="217"/>
      <c r="U73" s="217"/>
      <c r="V73" s="217"/>
      <c r="W73" s="217"/>
      <c r="X73" s="218"/>
      <c r="Y73" s="216"/>
      <c r="Z73" s="217">
        <v>15</v>
      </c>
      <c r="AA73" s="217"/>
      <c r="AB73" s="217"/>
      <c r="AC73" s="217"/>
      <c r="AD73" s="218">
        <v>2</v>
      </c>
      <c r="AE73" s="219"/>
      <c r="AF73" s="217"/>
      <c r="AG73" s="217"/>
      <c r="AH73" s="217"/>
      <c r="AI73" s="217"/>
      <c r="AJ73" s="218"/>
      <c r="AK73" s="216"/>
      <c r="AL73" s="217"/>
      <c r="AM73" s="217"/>
      <c r="AN73" s="217"/>
      <c r="AO73" s="217"/>
      <c r="AP73" s="218"/>
      <c r="AQ73" s="219"/>
      <c r="AR73" s="217"/>
      <c r="AS73" s="217"/>
      <c r="AT73" s="217"/>
      <c r="AU73" s="217"/>
      <c r="AV73" s="218"/>
      <c r="AW73" s="219"/>
      <c r="AX73" s="217"/>
      <c r="AY73" s="217"/>
      <c r="AZ73" s="115"/>
      <c r="BA73" s="115"/>
      <c r="BB73" s="116"/>
    </row>
    <row r="74" spans="1:54" ht="12.75">
      <c r="A74" s="287">
        <v>21</v>
      </c>
      <c r="B74" s="110" t="s">
        <v>196</v>
      </c>
      <c r="C74" s="263">
        <v>1</v>
      </c>
      <c r="D74" s="389" t="s">
        <v>104</v>
      </c>
      <c r="E74" s="117" t="s">
        <v>40</v>
      </c>
      <c r="F74" s="376">
        <v>20</v>
      </c>
      <c r="G74" s="351">
        <v>10</v>
      </c>
      <c r="H74" s="351">
        <v>10</v>
      </c>
      <c r="I74" s="351"/>
      <c r="J74" s="351"/>
      <c r="K74" s="187"/>
      <c r="L74" s="337">
        <v>2</v>
      </c>
      <c r="M74" s="184">
        <v>10</v>
      </c>
      <c r="N74" s="187"/>
      <c r="O74" s="187"/>
      <c r="P74" s="187"/>
      <c r="Q74" s="187"/>
      <c r="R74" s="189">
        <v>1</v>
      </c>
      <c r="S74" s="126"/>
      <c r="T74" s="187"/>
      <c r="U74" s="187"/>
      <c r="V74" s="187"/>
      <c r="W74" s="187"/>
      <c r="X74" s="189"/>
      <c r="Y74" s="184"/>
      <c r="Z74" s="187"/>
      <c r="AA74" s="187"/>
      <c r="AB74" s="187"/>
      <c r="AC74" s="187"/>
      <c r="AD74" s="189"/>
      <c r="AE74" s="126"/>
      <c r="AF74" s="187"/>
      <c r="AG74" s="187"/>
      <c r="AH74" s="187"/>
      <c r="AI74" s="187"/>
      <c r="AJ74" s="189"/>
      <c r="AK74" s="184"/>
      <c r="AL74" s="187"/>
      <c r="AM74" s="187"/>
      <c r="AN74" s="187"/>
      <c r="AO74" s="187"/>
      <c r="AP74" s="189"/>
      <c r="AQ74" s="126"/>
      <c r="AR74" s="187"/>
      <c r="AS74" s="187"/>
      <c r="AT74" s="187"/>
      <c r="AU74" s="187"/>
      <c r="AV74" s="189"/>
      <c r="AW74" s="126"/>
      <c r="AX74" s="187"/>
      <c r="AY74" s="187"/>
      <c r="AZ74" s="20"/>
      <c r="BA74" s="20"/>
      <c r="BB74" s="22"/>
    </row>
    <row r="75" spans="1:54" ht="13.5" thickBot="1">
      <c r="A75" s="288"/>
      <c r="B75" s="112" t="s">
        <v>197</v>
      </c>
      <c r="C75" s="264">
        <v>1</v>
      </c>
      <c r="D75" s="390"/>
      <c r="E75" s="202" t="s">
        <v>40</v>
      </c>
      <c r="F75" s="370"/>
      <c r="G75" s="352"/>
      <c r="H75" s="352"/>
      <c r="I75" s="352"/>
      <c r="J75" s="352"/>
      <c r="K75" s="188"/>
      <c r="L75" s="338"/>
      <c r="M75" s="186"/>
      <c r="N75" s="188">
        <v>10</v>
      </c>
      <c r="O75" s="188"/>
      <c r="P75" s="188"/>
      <c r="Q75" s="188"/>
      <c r="R75" s="190">
        <v>1</v>
      </c>
      <c r="S75" s="123"/>
      <c r="T75" s="188"/>
      <c r="U75" s="188"/>
      <c r="V75" s="188"/>
      <c r="W75" s="188"/>
      <c r="X75" s="190"/>
      <c r="Y75" s="186"/>
      <c r="Z75" s="188"/>
      <c r="AA75" s="188"/>
      <c r="AB75" s="188"/>
      <c r="AC75" s="188"/>
      <c r="AD75" s="190"/>
      <c r="AE75" s="123"/>
      <c r="AF75" s="188"/>
      <c r="AG75" s="188"/>
      <c r="AH75" s="188"/>
      <c r="AI75" s="188"/>
      <c r="AJ75" s="190"/>
      <c r="AK75" s="186"/>
      <c r="AL75" s="188"/>
      <c r="AM75" s="188"/>
      <c r="AN75" s="188"/>
      <c r="AO75" s="188"/>
      <c r="AP75" s="190"/>
      <c r="AQ75" s="123"/>
      <c r="AR75" s="188"/>
      <c r="AS75" s="188"/>
      <c r="AT75" s="188"/>
      <c r="AU75" s="188"/>
      <c r="AV75" s="190"/>
      <c r="AW75" s="123"/>
      <c r="AX75" s="188"/>
      <c r="AY75" s="188"/>
      <c r="AZ75" s="26"/>
      <c r="BA75" s="26"/>
      <c r="BB75" s="27"/>
    </row>
    <row r="76" spans="1:54" ht="12.75" customHeight="1" thickBot="1">
      <c r="A76" s="42">
        <v>22</v>
      </c>
      <c r="B76" s="113" t="s">
        <v>198</v>
      </c>
      <c r="C76" s="224">
        <v>4</v>
      </c>
      <c r="D76" s="225" t="s">
        <v>60</v>
      </c>
      <c r="E76" s="226" t="s">
        <v>126</v>
      </c>
      <c r="F76" s="227">
        <v>15</v>
      </c>
      <c r="G76" s="224">
        <v>15</v>
      </c>
      <c r="H76" s="224"/>
      <c r="I76" s="224"/>
      <c r="J76" s="224"/>
      <c r="K76" s="224"/>
      <c r="L76" s="228">
        <v>1</v>
      </c>
      <c r="M76" s="227">
        <v>15</v>
      </c>
      <c r="N76" s="224"/>
      <c r="O76" s="224"/>
      <c r="P76" s="224"/>
      <c r="Q76" s="224"/>
      <c r="R76" s="228">
        <v>1</v>
      </c>
      <c r="S76" s="229"/>
      <c r="T76" s="224"/>
      <c r="U76" s="224"/>
      <c r="V76" s="224"/>
      <c r="W76" s="224"/>
      <c r="X76" s="228"/>
      <c r="Y76" s="227"/>
      <c r="Z76" s="224"/>
      <c r="AA76" s="224"/>
      <c r="AB76" s="224"/>
      <c r="AC76" s="224"/>
      <c r="AD76" s="228"/>
      <c r="AE76" s="229"/>
      <c r="AF76" s="224"/>
      <c r="AG76" s="224"/>
      <c r="AH76" s="224"/>
      <c r="AI76" s="224"/>
      <c r="AJ76" s="228"/>
      <c r="AK76" s="227"/>
      <c r="AL76" s="224"/>
      <c r="AM76" s="224"/>
      <c r="AN76" s="224"/>
      <c r="AO76" s="224"/>
      <c r="AP76" s="228"/>
      <c r="AQ76" s="229"/>
      <c r="AR76" s="224"/>
      <c r="AS76" s="224"/>
      <c r="AT76" s="224"/>
      <c r="AU76" s="224"/>
      <c r="AV76" s="228"/>
      <c r="AW76" s="229"/>
      <c r="AX76" s="224"/>
      <c r="AY76" s="224"/>
      <c r="AZ76" s="43"/>
      <c r="BA76" s="43"/>
      <c r="BB76" s="46"/>
    </row>
    <row r="77" spans="1:54" ht="27.75" customHeight="1" thickBot="1">
      <c r="A77" s="104">
        <v>23</v>
      </c>
      <c r="B77" s="231" t="s">
        <v>266</v>
      </c>
      <c r="C77" s="266">
        <v>2</v>
      </c>
      <c r="D77" s="280" t="s">
        <v>267</v>
      </c>
      <c r="E77" s="206" t="s">
        <v>54</v>
      </c>
      <c r="F77" s="270">
        <v>10</v>
      </c>
      <c r="G77" s="205">
        <v>10</v>
      </c>
      <c r="H77" s="205"/>
      <c r="I77" s="205"/>
      <c r="J77" s="205"/>
      <c r="K77" s="205"/>
      <c r="L77" s="232">
        <v>2</v>
      </c>
      <c r="M77" s="207"/>
      <c r="N77" s="205"/>
      <c r="O77" s="205"/>
      <c r="P77" s="205"/>
      <c r="Q77" s="205"/>
      <c r="R77" s="232"/>
      <c r="S77" s="204"/>
      <c r="T77" s="205"/>
      <c r="U77" s="205"/>
      <c r="V77" s="205"/>
      <c r="W77" s="205"/>
      <c r="X77" s="232"/>
      <c r="Y77" s="207"/>
      <c r="Z77" s="205"/>
      <c r="AA77" s="205"/>
      <c r="AB77" s="205"/>
      <c r="AC77" s="205"/>
      <c r="AD77" s="232"/>
      <c r="AE77" s="204"/>
      <c r="AF77" s="205"/>
      <c r="AG77" s="205"/>
      <c r="AH77" s="205"/>
      <c r="AI77" s="205"/>
      <c r="AJ77" s="232"/>
      <c r="AK77" s="207"/>
      <c r="AL77" s="205"/>
      <c r="AM77" s="205"/>
      <c r="AN77" s="205"/>
      <c r="AO77" s="205"/>
      <c r="AP77" s="232"/>
      <c r="AQ77" s="204"/>
      <c r="AR77" s="205"/>
      <c r="AS77" s="205"/>
      <c r="AT77" s="205"/>
      <c r="AU77" s="205"/>
      <c r="AV77" s="232"/>
      <c r="AW77" s="204">
        <v>10</v>
      </c>
      <c r="AX77" s="205"/>
      <c r="AY77" s="205"/>
      <c r="AZ77" s="53"/>
      <c r="BA77" s="53"/>
      <c r="BB77" s="56">
        <v>2</v>
      </c>
    </row>
    <row r="78" spans="1:54" ht="22.5" customHeight="1" thickBot="1">
      <c r="A78" s="42">
        <v>24</v>
      </c>
      <c r="B78" s="113" t="s">
        <v>199</v>
      </c>
      <c r="C78" s="224">
        <v>1</v>
      </c>
      <c r="D78" s="225" t="s">
        <v>96</v>
      </c>
      <c r="E78" s="226" t="s">
        <v>40</v>
      </c>
      <c r="F78" s="227">
        <v>10</v>
      </c>
      <c r="G78" s="224">
        <v>10</v>
      </c>
      <c r="H78" s="224"/>
      <c r="I78" s="224"/>
      <c r="J78" s="224"/>
      <c r="K78" s="224"/>
      <c r="L78" s="228">
        <v>1</v>
      </c>
      <c r="M78" s="227">
        <v>10</v>
      </c>
      <c r="N78" s="224"/>
      <c r="O78" s="224"/>
      <c r="P78" s="224"/>
      <c r="Q78" s="224"/>
      <c r="R78" s="228">
        <v>1</v>
      </c>
      <c r="S78" s="229"/>
      <c r="T78" s="224"/>
      <c r="U78" s="224"/>
      <c r="V78" s="224"/>
      <c r="W78" s="224"/>
      <c r="X78" s="228"/>
      <c r="Y78" s="227"/>
      <c r="Z78" s="224"/>
      <c r="AA78" s="224"/>
      <c r="AB78" s="224"/>
      <c r="AC78" s="224"/>
      <c r="AD78" s="228"/>
      <c r="AE78" s="229"/>
      <c r="AF78" s="224"/>
      <c r="AG78" s="224"/>
      <c r="AH78" s="224"/>
      <c r="AI78" s="224"/>
      <c r="AJ78" s="228"/>
      <c r="AK78" s="227"/>
      <c r="AL78" s="224"/>
      <c r="AM78" s="224"/>
      <c r="AN78" s="224"/>
      <c r="AO78" s="224"/>
      <c r="AP78" s="228"/>
      <c r="AQ78" s="229"/>
      <c r="AR78" s="224"/>
      <c r="AS78" s="224"/>
      <c r="AT78" s="224"/>
      <c r="AU78" s="224"/>
      <c r="AV78" s="228"/>
      <c r="AW78" s="229"/>
      <c r="AX78" s="224"/>
      <c r="AY78" s="224"/>
      <c r="AZ78" s="43"/>
      <c r="BA78" s="43"/>
      <c r="BB78" s="46"/>
    </row>
    <row r="79" spans="1:54" ht="12.75" customHeight="1">
      <c r="A79" s="287">
        <v>25</v>
      </c>
      <c r="B79" s="110" t="s">
        <v>200</v>
      </c>
      <c r="C79" s="187">
        <v>2</v>
      </c>
      <c r="D79" s="389" t="s">
        <v>100</v>
      </c>
      <c r="E79" s="117" t="s">
        <v>124</v>
      </c>
      <c r="F79" s="376">
        <v>20</v>
      </c>
      <c r="G79" s="351">
        <v>10</v>
      </c>
      <c r="H79" s="351">
        <v>10</v>
      </c>
      <c r="I79" s="351"/>
      <c r="J79" s="351"/>
      <c r="K79" s="187"/>
      <c r="L79" s="337">
        <v>3</v>
      </c>
      <c r="M79" s="184"/>
      <c r="N79" s="187"/>
      <c r="O79" s="187"/>
      <c r="P79" s="187"/>
      <c r="Q79" s="187"/>
      <c r="R79" s="189"/>
      <c r="S79" s="126"/>
      <c r="T79" s="187"/>
      <c r="U79" s="187"/>
      <c r="V79" s="187"/>
      <c r="W79" s="187"/>
      <c r="X79" s="189"/>
      <c r="Y79" s="184"/>
      <c r="Z79" s="187"/>
      <c r="AA79" s="187"/>
      <c r="AB79" s="187"/>
      <c r="AC79" s="187"/>
      <c r="AD79" s="189"/>
      <c r="AE79" s="126"/>
      <c r="AF79" s="187"/>
      <c r="AG79" s="187"/>
      <c r="AH79" s="187"/>
      <c r="AI79" s="187"/>
      <c r="AJ79" s="189"/>
      <c r="AK79" s="184"/>
      <c r="AL79" s="187"/>
      <c r="AM79" s="187"/>
      <c r="AN79" s="187"/>
      <c r="AO79" s="187"/>
      <c r="AP79" s="189"/>
      <c r="AQ79" s="126">
        <v>10</v>
      </c>
      <c r="AR79" s="187"/>
      <c r="AS79" s="187"/>
      <c r="AT79" s="187"/>
      <c r="AU79" s="187"/>
      <c r="AV79" s="189">
        <v>2</v>
      </c>
      <c r="AW79" s="126"/>
      <c r="AX79" s="187"/>
      <c r="AY79" s="187"/>
      <c r="AZ79" s="20"/>
      <c r="BA79" s="20"/>
      <c r="BB79" s="22"/>
    </row>
    <row r="80" spans="1:54" ht="12" customHeight="1" thickBot="1">
      <c r="A80" s="288"/>
      <c r="B80" s="112" t="s">
        <v>201</v>
      </c>
      <c r="C80" s="188">
        <v>1</v>
      </c>
      <c r="D80" s="390"/>
      <c r="E80" s="202" t="s">
        <v>53</v>
      </c>
      <c r="F80" s="370"/>
      <c r="G80" s="352"/>
      <c r="H80" s="352"/>
      <c r="I80" s="352"/>
      <c r="J80" s="352"/>
      <c r="K80" s="188"/>
      <c r="L80" s="338"/>
      <c r="M80" s="186"/>
      <c r="N80" s="188"/>
      <c r="O80" s="188"/>
      <c r="P80" s="188"/>
      <c r="Q80" s="188"/>
      <c r="R80" s="190"/>
      <c r="S80" s="123"/>
      <c r="T80" s="188"/>
      <c r="U80" s="188"/>
      <c r="V80" s="188"/>
      <c r="W80" s="188"/>
      <c r="X80" s="190"/>
      <c r="Y80" s="186"/>
      <c r="Z80" s="188"/>
      <c r="AA80" s="188"/>
      <c r="AB80" s="188"/>
      <c r="AC80" s="188"/>
      <c r="AD80" s="190"/>
      <c r="AE80" s="123"/>
      <c r="AF80" s="188"/>
      <c r="AG80" s="188"/>
      <c r="AH80" s="188"/>
      <c r="AI80" s="188"/>
      <c r="AJ80" s="190"/>
      <c r="AK80" s="186"/>
      <c r="AL80" s="188"/>
      <c r="AM80" s="188"/>
      <c r="AN80" s="188"/>
      <c r="AO80" s="188"/>
      <c r="AP80" s="190"/>
      <c r="AQ80" s="123"/>
      <c r="AR80" s="188">
        <v>10</v>
      </c>
      <c r="AS80" s="188"/>
      <c r="AT80" s="188"/>
      <c r="AU80" s="188"/>
      <c r="AV80" s="190">
        <v>1</v>
      </c>
      <c r="AW80" s="123"/>
      <c r="AX80" s="188"/>
      <c r="AY80" s="188"/>
      <c r="AZ80" s="26"/>
      <c r="BA80" s="26"/>
      <c r="BB80" s="27"/>
    </row>
    <row r="81" spans="1:54" ht="16.5" customHeight="1" thickBot="1">
      <c r="A81" s="42">
        <v>26</v>
      </c>
      <c r="B81" s="113" t="s">
        <v>202</v>
      </c>
      <c r="C81" s="224">
        <v>4</v>
      </c>
      <c r="D81" s="225" t="s">
        <v>56</v>
      </c>
      <c r="E81" s="226" t="s">
        <v>54</v>
      </c>
      <c r="F81" s="227">
        <v>30</v>
      </c>
      <c r="G81" s="224"/>
      <c r="H81" s="224">
        <v>30</v>
      </c>
      <c r="I81" s="224"/>
      <c r="J81" s="224"/>
      <c r="K81" s="224"/>
      <c r="L81" s="228">
        <v>4</v>
      </c>
      <c r="M81" s="227"/>
      <c r="N81" s="224"/>
      <c r="O81" s="224"/>
      <c r="P81" s="224"/>
      <c r="Q81" s="224"/>
      <c r="R81" s="228"/>
      <c r="S81" s="229"/>
      <c r="T81" s="224"/>
      <c r="U81" s="224"/>
      <c r="V81" s="224"/>
      <c r="W81" s="224"/>
      <c r="X81" s="228"/>
      <c r="Y81" s="227"/>
      <c r="Z81" s="224"/>
      <c r="AA81" s="224"/>
      <c r="AB81" s="224"/>
      <c r="AC81" s="224"/>
      <c r="AD81" s="228"/>
      <c r="AE81" s="229"/>
      <c r="AF81" s="224"/>
      <c r="AG81" s="224"/>
      <c r="AH81" s="224"/>
      <c r="AI81" s="224"/>
      <c r="AJ81" s="228"/>
      <c r="AK81" s="227"/>
      <c r="AL81" s="224"/>
      <c r="AM81" s="224"/>
      <c r="AN81" s="224"/>
      <c r="AO81" s="224"/>
      <c r="AP81" s="228"/>
      <c r="AQ81" s="229"/>
      <c r="AR81" s="224"/>
      <c r="AS81" s="224"/>
      <c r="AT81" s="224"/>
      <c r="AU81" s="224"/>
      <c r="AV81" s="228"/>
      <c r="AW81" s="229"/>
      <c r="AX81" s="224">
        <v>30</v>
      </c>
      <c r="AY81" s="224"/>
      <c r="AZ81" s="43"/>
      <c r="BA81" s="43"/>
      <c r="BB81" s="46">
        <v>4</v>
      </c>
    </row>
    <row r="82" spans="1:54" ht="13.5" thickBot="1">
      <c r="A82" s="42">
        <v>27</v>
      </c>
      <c r="B82" s="113" t="s">
        <v>78</v>
      </c>
      <c r="C82" s="224">
        <v>15</v>
      </c>
      <c r="D82" s="225" t="s">
        <v>57</v>
      </c>
      <c r="E82" s="226" t="s">
        <v>155</v>
      </c>
      <c r="F82" s="227"/>
      <c r="G82" s="224"/>
      <c r="H82" s="224"/>
      <c r="I82" s="224"/>
      <c r="J82" s="224"/>
      <c r="K82" s="224"/>
      <c r="L82" s="228">
        <v>15</v>
      </c>
      <c r="M82" s="227"/>
      <c r="N82" s="224"/>
      <c r="O82" s="224"/>
      <c r="P82" s="224"/>
      <c r="Q82" s="224"/>
      <c r="R82" s="228"/>
      <c r="S82" s="229"/>
      <c r="T82" s="224"/>
      <c r="U82" s="224"/>
      <c r="V82" s="224"/>
      <c r="W82" s="224"/>
      <c r="X82" s="228"/>
      <c r="Y82" s="227"/>
      <c r="Z82" s="224"/>
      <c r="AA82" s="224"/>
      <c r="AB82" s="224"/>
      <c r="AC82" s="224"/>
      <c r="AD82" s="228"/>
      <c r="AE82" s="229"/>
      <c r="AF82" s="224"/>
      <c r="AG82" s="224"/>
      <c r="AH82" s="224"/>
      <c r="AI82" s="224"/>
      <c r="AJ82" s="228"/>
      <c r="AK82" s="227"/>
      <c r="AL82" s="224"/>
      <c r="AM82" s="224"/>
      <c r="AN82" s="224"/>
      <c r="AO82" s="224"/>
      <c r="AP82" s="228"/>
      <c r="AQ82" s="229"/>
      <c r="AR82" s="224"/>
      <c r="AS82" s="224"/>
      <c r="AT82" s="224"/>
      <c r="AU82" s="224"/>
      <c r="AV82" s="228"/>
      <c r="AW82" s="229"/>
      <c r="AX82" s="224"/>
      <c r="AY82" s="224"/>
      <c r="AZ82" s="43"/>
      <c r="BA82" s="43"/>
      <c r="BB82" s="46">
        <v>15</v>
      </c>
    </row>
    <row r="83" spans="1:54" ht="19.5" customHeight="1">
      <c r="A83" s="287">
        <v>28</v>
      </c>
      <c r="B83" s="233" t="s">
        <v>203</v>
      </c>
      <c r="C83" s="187">
        <v>6</v>
      </c>
      <c r="D83" s="234" t="s">
        <v>118</v>
      </c>
      <c r="E83" s="189" t="s">
        <v>42</v>
      </c>
      <c r="F83" s="376">
        <v>480</v>
      </c>
      <c r="G83" s="233"/>
      <c r="H83" s="233"/>
      <c r="I83" s="233"/>
      <c r="J83" s="233"/>
      <c r="K83" s="351">
        <v>480</v>
      </c>
      <c r="L83" s="337">
        <v>18</v>
      </c>
      <c r="M83" s="184"/>
      <c r="N83" s="187"/>
      <c r="O83" s="187"/>
      <c r="P83" s="187"/>
      <c r="Q83" s="187"/>
      <c r="R83" s="189"/>
      <c r="S83" s="126"/>
      <c r="T83" s="187"/>
      <c r="U83" s="187"/>
      <c r="V83" s="187"/>
      <c r="W83" s="187">
        <v>160</v>
      </c>
      <c r="X83" s="189">
        <v>6</v>
      </c>
      <c r="Y83" s="184"/>
      <c r="Z83" s="187"/>
      <c r="AA83" s="187"/>
      <c r="AB83" s="187"/>
      <c r="AC83" s="187"/>
      <c r="AD83" s="189"/>
      <c r="AE83" s="235"/>
      <c r="AF83" s="110"/>
      <c r="AG83" s="110"/>
      <c r="AH83" s="110"/>
      <c r="AI83" s="187"/>
      <c r="AJ83" s="189"/>
      <c r="AK83" s="184"/>
      <c r="AL83" s="187"/>
      <c r="AM83" s="187"/>
      <c r="AN83" s="187"/>
      <c r="AO83" s="187"/>
      <c r="AP83" s="189"/>
      <c r="AQ83" s="235"/>
      <c r="AR83" s="110"/>
      <c r="AS83" s="110"/>
      <c r="AT83" s="110"/>
      <c r="AU83" s="236"/>
      <c r="AV83" s="189"/>
      <c r="AW83" s="126"/>
      <c r="AX83" s="187"/>
      <c r="AY83" s="187"/>
      <c r="AZ83" s="20"/>
      <c r="BA83" s="20"/>
      <c r="BB83" s="22"/>
    </row>
    <row r="84" spans="1:54" ht="19.5" customHeight="1">
      <c r="A84" s="339"/>
      <c r="B84" s="237" t="s">
        <v>204</v>
      </c>
      <c r="C84" s="205">
        <v>6</v>
      </c>
      <c r="D84" s="238" t="s">
        <v>118</v>
      </c>
      <c r="E84" s="198" t="s">
        <v>46</v>
      </c>
      <c r="F84" s="431"/>
      <c r="G84" s="239"/>
      <c r="H84" s="239"/>
      <c r="I84" s="239"/>
      <c r="J84" s="239"/>
      <c r="K84" s="441"/>
      <c r="L84" s="440"/>
      <c r="M84" s="207"/>
      <c r="N84" s="205"/>
      <c r="O84" s="205"/>
      <c r="P84" s="205"/>
      <c r="Q84" s="205"/>
      <c r="R84" s="232"/>
      <c r="S84" s="204"/>
      <c r="T84" s="205"/>
      <c r="U84" s="205"/>
      <c r="V84" s="205"/>
      <c r="W84" s="205"/>
      <c r="X84" s="232"/>
      <c r="Y84" s="207"/>
      <c r="Z84" s="205"/>
      <c r="AA84" s="205"/>
      <c r="AB84" s="205"/>
      <c r="AC84" s="205"/>
      <c r="AD84" s="232"/>
      <c r="AE84" s="240"/>
      <c r="AF84" s="231"/>
      <c r="AG84" s="231"/>
      <c r="AH84" s="231"/>
      <c r="AI84" s="205">
        <v>160</v>
      </c>
      <c r="AJ84" s="232">
        <v>6</v>
      </c>
      <c r="AK84" s="207"/>
      <c r="AL84" s="205"/>
      <c r="AM84" s="205"/>
      <c r="AN84" s="205"/>
      <c r="AO84" s="205"/>
      <c r="AP84" s="232"/>
      <c r="AQ84" s="240"/>
      <c r="AR84" s="231"/>
      <c r="AS84" s="231"/>
      <c r="AT84" s="231"/>
      <c r="AU84" s="241"/>
      <c r="AV84" s="232"/>
      <c r="AW84" s="204"/>
      <c r="AX84" s="205"/>
      <c r="AY84" s="205"/>
      <c r="AZ84" s="53"/>
      <c r="BA84" s="53"/>
      <c r="BB84" s="56"/>
    </row>
    <row r="85" spans="1:54" ht="18" customHeight="1" thickBot="1">
      <c r="A85" s="288"/>
      <c r="B85" s="242" t="s">
        <v>205</v>
      </c>
      <c r="C85" s="188">
        <v>6</v>
      </c>
      <c r="D85" s="243" t="s">
        <v>118</v>
      </c>
      <c r="E85" s="202" t="s">
        <v>53</v>
      </c>
      <c r="F85" s="432"/>
      <c r="G85" s="191"/>
      <c r="H85" s="191"/>
      <c r="I85" s="191"/>
      <c r="J85" s="191"/>
      <c r="K85" s="442"/>
      <c r="L85" s="345"/>
      <c r="M85" s="120"/>
      <c r="N85" s="191"/>
      <c r="O85" s="191"/>
      <c r="P85" s="191"/>
      <c r="Q85" s="191"/>
      <c r="R85" s="192"/>
      <c r="S85" s="121"/>
      <c r="T85" s="191"/>
      <c r="U85" s="191"/>
      <c r="V85" s="191"/>
      <c r="W85" s="191"/>
      <c r="X85" s="192"/>
      <c r="Y85" s="120"/>
      <c r="Z85" s="191"/>
      <c r="AA85" s="191"/>
      <c r="AB85" s="191"/>
      <c r="AC85" s="191"/>
      <c r="AD85" s="192"/>
      <c r="AE85" s="244"/>
      <c r="AF85" s="245"/>
      <c r="AG85" s="245"/>
      <c r="AH85" s="245"/>
      <c r="AI85" s="245"/>
      <c r="AJ85" s="192"/>
      <c r="AK85" s="120"/>
      <c r="AL85" s="191"/>
      <c r="AM85" s="191"/>
      <c r="AN85" s="191"/>
      <c r="AO85" s="191"/>
      <c r="AP85" s="192"/>
      <c r="AQ85" s="244"/>
      <c r="AR85" s="245"/>
      <c r="AS85" s="245"/>
      <c r="AT85" s="245"/>
      <c r="AU85" s="191">
        <v>160</v>
      </c>
      <c r="AV85" s="192">
        <v>6</v>
      </c>
      <c r="AW85" s="121"/>
      <c r="AX85" s="191"/>
      <c r="AY85" s="191"/>
      <c r="AZ85" s="67"/>
      <c r="BA85" s="67"/>
      <c r="BB85" s="70"/>
    </row>
    <row r="86" spans="1:54" ht="13.5" thickBot="1">
      <c r="A86" s="380" t="s">
        <v>22</v>
      </c>
      <c r="B86" s="381"/>
      <c r="C86" s="381"/>
      <c r="D86" s="381"/>
      <c r="E86" s="382"/>
      <c r="F86" s="45">
        <f aca="true" t="shared" si="5" ref="F86:AK86">SUM(F67:F85)</f>
        <v>765</v>
      </c>
      <c r="G86" s="43">
        <f t="shared" si="5"/>
        <v>70</v>
      </c>
      <c r="H86" s="43">
        <f t="shared" si="5"/>
        <v>215</v>
      </c>
      <c r="I86" s="43">
        <f t="shared" si="5"/>
        <v>0</v>
      </c>
      <c r="J86" s="43">
        <f t="shared" si="5"/>
        <v>0</v>
      </c>
      <c r="K86" s="43">
        <f t="shared" si="5"/>
        <v>480</v>
      </c>
      <c r="L86" s="44">
        <f t="shared" si="5"/>
        <v>59</v>
      </c>
      <c r="M86" s="45">
        <f t="shared" si="5"/>
        <v>35</v>
      </c>
      <c r="N86" s="43">
        <f t="shared" si="5"/>
        <v>40</v>
      </c>
      <c r="O86" s="43">
        <f t="shared" si="5"/>
        <v>0</v>
      </c>
      <c r="P86" s="43">
        <f t="shared" si="5"/>
        <v>0</v>
      </c>
      <c r="Q86" s="43">
        <f t="shared" si="5"/>
        <v>0</v>
      </c>
      <c r="R86" s="46">
        <f t="shared" si="5"/>
        <v>6</v>
      </c>
      <c r="S86" s="47">
        <f t="shared" si="5"/>
        <v>0</v>
      </c>
      <c r="T86" s="43">
        <f t="shared" si="5"/>
        <v>30</v>
      </c>
      <c r="U86" s="43">
        <f t="shared" si="5"/>
        <v>0</v>
      </c>
      <c r="V86" s="43">
        <f t="shared" si="5"/>
        <v>0</v>
      </c>
      <c r="W86" s="43">
        <f t="shared" si="5"/>
        <v>160</v>
      </c>
      <c r="X86" s="44">
        <f t="shared" si="5"/>
        <v>8</v>
      </c>
      <c r="Y86" s="45">
        <f t="shared" si="5"/>
        <v>0</v>
      </c>
      <c r="Z86" s="43">
        <f t="shared" si="5"/>
        <v>45</v>
      </c>
      <c r="AA86" s="43">
        <f t="shared" si="5"/>
        <v>0</v>
      </c>
      <c r="AB86" s="43">
        <f t="shared" si="5"/>
        <v>0</v>
      </c>
      <c r="AC86" s="43">
        <f t="shared" si="5"/>
        <v>0</v>
      </c>
      <c r="AD86" s="46">
        <f t="shared" si="5"/>
        <v>4</v>
      </c>
      <c r="AE86" s="47">
        <f t="shared" si="5"/>
        <v>0</v>
      </c>
      <c r="AF86" s="43">
        <f t="shared" si="5"/>
        <v>30</v>
      </c>
      <c r="AG86" s="43">
        <f t="shared" si="5"/>
        <v>0</v>
      </c>
      <c r="AH86" s="43">
        <f t="shared" si="5"/>
        <v>0</v>
      </c>
      <c r="AI86" s="43">
        <f t="shared" si="5"/>
        <v>160</v>
      </c>
      <c r="AJ86" s="44">
        <f t="shared" si="5"/>
        <v>8</v>
      </c>
      <c r="AK86" s="45">
        <f t="shared" si="5"/>
        <v>15</v>
      </c>
      <c r="AL86" s="43">
        <f aca="true" t="shared" si="6" ref="AL86:BB86">SUM(AL67:AL85)</f>
        <v>30</v>
      </c>
      <c r="AM86" s="43">
        <f t="shared" si="6"/>
        <v>0</v>
      </c>
      <c r="AN86" s="43">
        <f t="shared" si="6"/>
        <v>0</v>
      </c>
      <c r="AO86" s="43">
        <f t="shared" si="6"/>
        <v>0</v>
      </c>
      <c r="AP86" s="46">
        <f t="shared" si="6"/>
        <v>3</v>
      </c>
      <c r="AQ86" s="47">
        <f t="shared" si="6"/>
        <v>10</v>
      </c>
      <c r="AR86" s="43">
        <f t="shared" si="6"/>
        <v>10</v>
      </c>
      <c r="AS86" s="43">
        <f t="shared" si="6"/>
        <v>0</v>
      </c>
      <c r="AT86" s="43">
        <f t="shared" si="6"/>
        <v>0</v>
      </c>
      <c r="AU86" s="43">
        <f t="shared" si="6"/>
        <v>160</v>
      </c>
      <c r="AV86" s="44">
        <f t="shared" si="6"/>
        <v>9</v>
      </c>
      <c r="AW86" s="45">
        <f t="shared" si="6"/>
        <v>10</v>
      </c>
      <c r="AX86" s="43">
        <f t="shared" si="6"/>
        <v>30</v>
      </c>
      <c r="AY86" s="43">
        <f t="shared" si="6"/>
        <v>0</v>
      </c>
      <c r="AZ86" s="43">
        <f t="shared" si="6"/>
        <v>0</v>
      </c>
      <c r="BA86" s="43">
        <f t="shared" si="6"/>
        <v>0</v>
      </c>
      <c r="BB86" s="46">
        <f t="shared" si="6"/>
        <v>21</v>
      </c>
    </row>
    <row r="87" spans="1:54" ht="13.5" thickBot="1">
      <c r="A87" s="383" t="s">
        <v>69</v>
      </c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384"/>
      <c r="BB87" s="385"/>
    </row>
    <row r="88" spans="1:54" ht="18" customHeight="1">
      <c r="A88" s="287">
        <v>29</v>
      </c>
      <c r="B88" s="175" t="s">
        <v>206</v>
      </c>
      <c r="C88" s="20">
        <v>1</v>
      </c>
      <c r="D88" s="360" t="s">
        <v>132</v>
      </c>
      <c r="E88" s="48" t="s">
        <v>42</v>
      </c>
      <c r="F88" s="335">
        <v>25</v>
      </c>
      <c r="G88" s="293">
        <v>10</v>
      </c>
      <c r="H88" s="293"/>
      <c r="I88" s="293">
        <v>15</v>
      </c>
      <c r="J88" s="293"/>
      <c r="K88" s="20"/>
      <c r="L88" s="299">
        <v>3</v>
      </c>
      <c r="M88" s="19"/>
      <c r="N88" s="20"/>
      <c r="O88" s="20"/>
      <c r="P88" s="20"/>
      <c r="Q88" s="20"/>
      <c r="R88" s="22"/>
      <c r="S88" s="19">
        <v>10</v>
      </c>
      <c r="T88" s="77"/>
      <c r="U88" s="77"/>
      <c r="V88" s="77"/>
      <c r="W88" s="77"/>
      <c r="X88" s="78">
        <v>1</v>
      </c>
      <c r="Y88" s="64"/>
      <c r="Z88" s="77"/>
      <c r="AA88" s="77"/>
      <c r="AB88" s="77"/>
      <c r="AC88" s="77"/>
      <c r="AD88" s="78"/>
      <c r="AE88" s="79"/>
      <c r="AF88" s="77"/>
      <c r="AG88" s="77"/>
      <c r="AH88" s="77"/>
      <c r="AI88" s="77"/>
      <c r="AJ88" s="78"/>
      <c r="AK88" s="64"/>
      <c r="AL88" s="77"/>
      <c r="AM88" s="77"/>
      <c r="AN88" s="20"/>
      <c r="AO88" s="20"/>
      <c r="AP88" s="22"/>
      <c r="AQ88" s="19"/>
      <c r="AR88" s="20"/>
      <c r="AS88" s="20"/>
      <c r="AT88" s="20"/>
      <c r="AU88" s="20"/>
      <c r="AV88" s="22"/>
      <c r="AW88" s="32"/>
      <c r="AX88" s="20"/>
      <c r="AY88" s="20"/>
      <c r="AZ88" s="20"/>
      <c r="BA88" s="20"/>
      <c r="BB88" s="22"/>
    </row>
    <row r="89" spans="1:54" ht="18.75" thickBot="1">
      <c r="A89" s="379"/>
      <c r="B89" s="176" t="s">
        <v>207</v>
      </c>
      <c r="C89" s="3">
        <v>2</v>
      </c>
      <c r="D89" s="363"/>
      <c r="E89" s="17" t="s">
        <v>42</v>
      </c>
      <c r="F89" s="433"/>
      <c r="G89" s="284"/>
      <c r="H89" s="284"/>
      <c r="I89" s="284"/>
      <c r="J89" s="284"/>
      <c r="K89" s="3"/>
      <c r="L89" s="334"/>
      <c r="M89" s="23"/>
      <c r="N89" s="3"/>
      <c r="O89" s="3"/>
      <c r="P89" s="3"/>
      <c r="Q89" s="3"/>
      <c r="R89" s="24"/>
      <c r="S89" s="23"/>
      <c r="T89" s="83"/>
      <c r="U89" s="83">
        <v>15</v>
      </c>
      <c r="V89" s="83"/>
      <c r="W89" s="83"/>
      <c r="X89" s="84">
        <v>2</v>
      </c>
      <c r="Y89" s="66"/>
      <c r="Z89" s="83"/>
      <c r="AA89" s="83"/>
      <c r="AB89" s="83"/>
      <c r="AC89" s="83"/>
      <c r="AD89" s="84"/>
      <c r="AE89" s="50"/>
      <c r="AF89" s="83"/>
      <c r="AG89" s="83"/>
      <c r="AH89" s="83"/>
      <c r="AI89" s="83"/>
      <c r="AJ89" s="84"/>
      <c r="AK89" s="66"/>
      <c r="AL89" s="83"/>
      <c r="AM89" s="83"/>
      <c r="AN89" s="3"/>
      <c r="AO89" s="3"/>
      <c r="AP89" s="24"/>
      <c r="AQ89" s="23"/>
      <c r="AR89" s="3"/>
      <c r="AS89" s="3"/>
      <c r="AT89" s="3"/>
      <c r="AU89" s="3"/>
      <c r="AV89" s="24"/>
      <c r="AW89" s="18"/>
      <c r="AX89" s="3"/>
      <c r="AY89" s="3"/>
      <c r="AZ89" s="3"/>
      <c r="BA89" s="3"/>
      <c r="BB89" s="24"/>
    </row>
    <row r="90" spans="1:54" ht="19.5" customHeight="1">
      <c r="A90" s="287">
        <v>30</v>
      </c>
      <c r="B90" s="175" t="s">
        <v>208</v>
      </c>
      <c r="C90" s="20">
        <v>1</v>
      </c>
      <c r="D90" s="360" t="s">
        <v>133</v>
      </c>
      <c r="E90" s="22" t="s">
        <v>127</v>
      </c>
      <c r="F90" s="322">
        <v>25</v>
      </c>
      <c r="G90" s="293">
        <v>10</v>
      </c>
      <c r="H90" s="293"/>
      <c r="I90" s="293">
        <v>15</v>
      </c>
      <c r="J90" s="293"/>
      <c r="K90" s="20"/>
      <c r="L90" s="299">
        <v>2</v>
      </c>
      <c r="M90" s="19"/>
      <c r="N90" s="20"/>
      <c r="O90" s="20"/>
      <c r="P90" s="20"/>
      <c r="Q90" s="20"/>
      <c r="R90" s="22"/>
      <c r="S90" s="19"/>
      <c r="T90" s="77"/>
      <c r="U90" s="77"/>
      <c r="V90" s="77"/>
      <c r="W90" s="77"/>
      <c r="X90" s="78"/>
      <c r="Y90" s="64">
        <v>10</v>
      </c>
      <c r="Z90" s="77"/>
      <c r="AA90" s="77"/>
      <c r="AB90" s="77"/>
      <c r="AC90" s="77"/>
      <c r="AD90" s="78">
        <v>1</v>
      </c>
      <c r="AE90" s="79"/>
      <c r="AF90" s="77"/>
      <c r="AG90" s="77"/>
      <c r="AH90" s="77"/>
      <c r="AI90" s="77"/>
      <c r="AJ90" s="78"/>
      <c r="AK90" s="64"/>
      <c r="AL90" s="77"/>
      <c r="AM90" s="77"/>
      <c r="AN90" s="77"/>
      <c r="AO90" s="77"/>
      <c r="AP90" s="78"/>
      <c r="AQ90" s="64"/>
      <c r="AR90" s="77"/>
      <c r="AS90" s="77"/>
      <c r="AT90" s="77"/>
      <c r="AU90" s="77"/>
      <c r="AV90" s="78"/>
      <c r="AW90" s="79"/>
      <c r="AX90" s="77"/>
      <c r="AY90" s="20"/>
      <c r="AZ90" s="20"/>
      <c r="BA90" s="20"/>
      <c r="BB90" s="22"/>
    </row>
    <row r="91" spans="1:54" ht="22.5" customHeight="1" thickBot="1">
      <c r="A91" s="288"/>
      <c r="B91" s="178" t="s">
        <v>209</v>
      </c>
      <c r="C91" s="26">
        <v>1</v>
      </c>
      <c r="D91" s="361"/>
      <c r="E91" s="27" t="s">
        <v>44</v>
      </c>
      <c r="F91" s="323"/>
      <c r="G91" s="309"/>
      <c r="H91" s="309"/>
      <c r="I91" s="309"/>
      <c r="J91" s="309"/>
      <c r="K91" s="26"/>
      <c r="L91" s="354"/>
      <c r="M91" s="23"/>
      <c r="N91" s="3"/>
      <c r="O91" s="3"/>
      <c r="P91" s="3"/>
      <c r="Q91" s="3"/>
      <c r="R91" s="24"/>
      <c r="S91" s="23"/>
      <c r="T91" s="83"/>
      <c r="U91" s="83"/>
      <c r="V91" s="83"/>
      <c r="W91" s="83"/>
      <c r="X91" s="84"/>
      <c r="Y91" s="66"/>
      <c r="Z91" s="83"/>
      <c r="AA91" s="83">
        <v>15</v>
      </c>
      <c r="AB91" s="83"/>
      <c r="AC91" s="83"/>
      <c r="AD91" s="84">
        <v>1</v>
      </c>
      <c r="AE91" s="50"/>
      <c r="AF91" s="83"/>
      <c r="AG91" s="83"/>
      <c r="AH91" s="83"/>
      <c r="AI91" s="83"/>
      <c r="AJ91" s="84"/>
      <c r="AK91" s="66"/>
      <c r="AL91" s="83"/>
      <c r="AM91" s="83"/>
      <c r="AN91" s="83"/>
      <c r="AO91" s="83"/>
      <c r="AP91" s="84"/>
      <c r="AQ91" s="66"/>
      <c r="AR91" s="83"/>
      <c r="AS91" s="83"/>
      <c r="AT91" s="83"/>
      <c r="AU91" s="83"/>
      <c r="AV91" s="84"/>
      <c r="AW91" s="50"/>
      <c r="AX91" s="83"/>
      <c r="AY91" s="3"/>
      <c r="AZ91" s="3"/>
      <c r="BA91" s="3"/>
      <c r="BB91" s="24"/>
    </row>
    <row r="92" spans="1:54" ht="21.75" customHeight="1">
      <c r="A92" s="287">
        <v>31</v>
      </c>
      <c r="B92" s="175" t="s">
        <v>210</v>
      </c>
      <c r="C92" s="77">
        <v>1</v>
      </c>
      <c r="D92" s="360" t="s">
        <v>134</v>
      </c>
      <c r="E92" s="22" t="s">
        <v>127</v>
      </c>
      <c r="F92" s="322">
        <v>45</v>
      </c>
      <c r="G92" s="293">
        <v>15</v>
      </c>
      <c r="H92" s="293"/>
      <c r="I92" s="293">
        <v>30</v>
      </c>
      <c r="J92" s="293"/>
      <c r="K92" s="48"/>
      <c r="L92" s="329">
        <v>3</v>
      </c>
      <c r="M92" s="19"/>
      <c r="N92" s="32"/>
      <c r="O92" s="20"/>
      <c r="P92" s="20"/>
      <c r="Q92" s="20"/>
      <c r="R92" s="22"/>
      <c r="S92" s="19"/>
      <c r="T92" s="77"/>
      <c r="U92" s="77"/>
      <c r="V92" s="77"/>
      <c r="W92" s="77"/>
      <c r="X92" s="78"/>
      <c r="Y92" s="64">
        <v>15</v>
      </c>
      <c r="Z92" s="77"/>
      <c r="AA92" s="77"/>
      <c r="AB92" s="77"/>
      <c r="AC92" s="77"/>
      <c r="AD92" s="78">
        <v>1</v>
      </c>
      <c r="AE92" s="64"/>
      <c r="AF92" s="77"/>
      <c r="AG92" s="77"/>
      <c r="AH92" s="77"/>
      <c r="AI92" s="77"/>
      <c r="AJ92" s="78"/>
      <c r="AK92" s="64"/>
      <c r="AL92" s="77"/>
      <c r="AM92" s="77"/>
      <c r="AN92" s="77"/>
      <c r="AO92" s="77"/>
      <c r="AP92" s="78"/>
      <c r="AQ92" s="64"/>
      <c r="AR92" s="77"/>
      <c r="AS92" s="77"/>
      <c r="AT92" s="77"/>
      <c r="AU92" s="77"/>
      <c r="AV92" s="78"/>
      <c r="AW92" s="79"/>
      <c r="AX92" s="77"/>
      <c r="AY92" s="20"/>
      <c r="AZ92" s="20"/>
      <c r="BA92" s="20"/>
      <c r="BB92" s="22"/>
    </row>
    <row r="93" spans="1:54" ht="19.5" customHeight="1" thickBot="1">
      <c r="A93" s="373"/>
      <c r="B93" s="177" t="s">
        <v>211</v>
      </c>
      <c r="C93" s="67">
        <v>2</v>
      </c>
      <c r="D93" s="364"/>
      <c r="E93" s="70" t="s">
        <v>44</v>
      </c>
      <c r="F93" s="437"/>
      <c r="G93" s="294"/>
      <c r="H93" s="294"/>
      <c r="I93" s="294"/>
      <c r="J93" s="294"/>
      <c r="K93" s="68"/>
      <c r="L93" s="439"/>
      <c r="M93" s="69"/>
      <c r="N93" s="71"/>
      <c r="O93" s="67"/>
      <c r="P93" s="67"/>
      <c r="Q93" s="67"/>
      <c r="R93" s="70"/>
      <c r="S93" s="69"/>
      <c r="T93" s="89"/>
      <c r="U93" s="89"/>
      <c r="V93" s="89"/>
      <c r="W93" s="89"/>
      <c r="X93" s="90"/>
      <c r="Y93" s="76"/>
      <c r="Z93" s="89"/>
      <c r="AA93" s="89">
        <v>30</v>
      </c>
      <c r="AB93" s="89"/>
      <c r="AC93" s="89"/>
      <c r="AD93" s="90">
        <v>2</v>
      </c>
      <c r="AE93" s="76"/>
      <c r="AF93" s="89"/>
      <c r="AG93" s="89"/>
      <c r="AH93" s="89"/>
      <c r="AI93" s="89"/>
      <c r="AJ93" s="90"/>
      <c r="AK93" s="76"/>
      <c r="AL93" s="89"/>
      <c r="AM93" s="89"/>
      <c r="AN93" s="89"/>
      <c r="AO93" s="89"/>
      <c r="AP93" s="90"/>
      <c r="AQ93" s="76"/>
      <c r="AR93" s="89"/>
      <c r="AS93" s="89"/>
      <c r="AT93" s="89"/>
      <c r="AU93" s="89"/>
      <c r="AV93" s="90"/>
      <c r="AW93" s="91"/>
      <c r="AX93" s="89"/>
      <c r="AY93" s="67"/>
      <c r="AZ93" s="67"/>
      <c r="BA93" s="67"/>
      <c r="BB93" s="70"/>
    </row>
    <row r="94" spans="1:54" s="4" customFormat="1" ht="14.25" customHeight="1">
      <c r="A94" s="287">
        <v>32</v>
      </c>
      <c r="B94" s="175" t="s">
        <v>212</v>
      </c>
      <c r="C94" s="20">
        <v>1</v>
      </c>
      <c r="D94" s="327" t="s">
        <v>58</v>
      </c>
      <c r="E94" s="265" t="s">
        <v>46</v>
      </c>
      <c r="F94" s="322">
        <v>30</v>
      </c>
      <c r="G94" s="293">
        <v>15</v>
      </c>
      <c r="H94" s="293"/>
      <c r="I94" s="293">
        <v>15</v>
      </c>
      <c r="J94" s="293"/>
      <c r="K94" s="20"/>
      <c r="L94" s="329">
        <v>2</v>
      </c>
      <c r="M94" s="19"/>
      <c r="N94" s="20"/>
      <c r="O94" s="20"/>
      <c r="P94" s="20"/>
      <c r="Q94" s="20"/>
      <c r="R94" s="22"/>
      <c r="S94" s="32"/>
      <c r="T94" s="77"/>
      <c r="U94" s="77"/>
      <c r="V94" s="77"/>
      <c r="W94" s="77"/>
      <c r="X94" s="60"/>
      <c r="Y94" s="64"/>
      <c r="Z94" s="77"/>
      <c r="AA94" s="77"/>
      <c r="AB94" s="77"/>
      <c r="AC94" s="77"/>
      <c r="AD94" s="78"/>
      <c r="AE94" s="79">
        <v>15</v>
      </c>
      <c r="AF94" s="77"/>
      <c r="AG94" s="77"/>
      <c r="AH94" s="77"/>
      <c r="AI94" s="77"/>
      <c r="AJ94" s="60">
        <v>1</v>
      </c>
      <c r="AK94" s="64"/>
      <c r="AL94" s="77"/>
      <c r="AM94" s="77"/>
      <c r="AN94" s="77"/>
      <c r="AO94" s="77"/>
      <c r="AP94" s="78"/>
      <c r="AQ94" s="79"/>
      <c r="AR94" s="77"/>
      <c r="AS94" s="77"/>
      <c r="AT94" s="77"/>
      <c r="AU94" s="77"/>
      <c r="AV94" s="60"/>
      <c r="AW94" s="64"/>
      <c r="AX94" s="77"/>
      <c r="AY94" s="20"/>
      <c r="AZ94" s="20"/>
      <c r="BA94" s="20"/>
      <c r="BB94" s="22"/>
    </row>
    <row r="95" spans="1:54" s="4" customFormat="1" ht="18" customHeight="1" thickBot="1">
      <c r="A95" s="288"/>
      <c r="B95" s="178" t="s">
        <v>213</v>
      </c>
      <c r="C95" s="26">
        <v>1</v>
      </c>
      <c r="D95" s="328"/>
      <c r="E95" s="267" t="s">
        <v>46</v>
      </c>
      <c r="F95" s="323"/>
      <c r="G95" s="309"/>
      <c r="H95" s="309"/>
      <c r="I95" s="309"/>
      <c r="J95" s="309"/>
      <c r="K95" s="26"/>
      <c r="L95" s="330"/>
      <c r="M95" s="25"/>
      <c r="N95" s="26"/>
      <c r="O95" s="26"/>
      <c r="P95" s="26"/>
      <c r="Q95" s="26"/>
      <c r="R95" s="27"/>
      <c r="S95" s="35"/>
      <c r="T95" s="80"/>
      <c r="U95" s="80"/>
      <c r="V95" s="80"/>
      <c r="W95" s="80"/>
      <c r="X95" s="61"/>
      <c r="Y95" s="65"/>
      <c r="Z95" s="80"/>
      <c r="AA95" s="80"/>
      <c r="AB95" s="80"/>
      <c r="AC95" s="80"/>
      <c r="AD95" s="81"/>
      <c r="AE95" s="82"/>
      <c r="AF95" s="80"/>
      <c r="AG95" s="80">
        <v>15</v>
      </c>
      <c r="AH95" s="80"/>
      <c r="AI95" s="80"/>
      <c r="AJ95" s="61">
        <v>1</v>
      </c>
      <c r="AK95" s="65"/>
      <c r="AL95" s="80"/>
      <c r="AM95" s="80"/>
      <c r="AN95" s="80"/>
      <c r="AO95" s="80"/>
      <c r="AP95" s="81"/>
      <c r="AQ95" s="82"/>
      <c r="AR95" s="80"/>
      <c r="AS95" s="80"/>
      <c r="AT95" s="80"/>
      <c r="AU95" s="80"/>
      <c r="AV95" s="61"/>
      <c r="AW95" s="65"/>
      <c r="AX95" s="80"/>
      <c r="AY95" s="26"/>
      <c r="AZ95" s="26"/>
      <c r="BA95" s="26"/>
      <c r="BB95" s="27"/>
    </row>
    <row r="96" spans="1:54" ht="18">
      <c r="A96" s="287">
        <v>33</v>
      </c>
      <c r="B96" s="175" t="s">
        <v>214</v>
      </c>
      <c r="C96" s="20">
        <v>1</v>
      </c>
      <c r="D96" s="360" t="s">
        <v>135</v>
      </c>
      <c r="E96" s="48" t="s">
        <v>46</v>
      </c>
      <c r="F96" s="291">
        <v>20</v>
      </c>
      <c r="G96" s="293">
        <v>10</v>
      </c>
      <c r="H96" s="293">
        <v>10</v>
      </c>
      <c r="I96" s="293"/>
      <c r="J96" s="293"/>
      <c r="K96" s="20"/>
      <c r="L96" s="297">
        <v>2</v>
      </c>
      <c r="M96" s="19"/>
      <c r="N96" s="20"/>
      <c r="O96" s="20"/>
      <c r="P96" s="20"/>
      <c r="Q96" s="20"/>
      <c r="R96" s="22"/>
      <c r="S96" s="19"/>
      <c r="T96" s="77"/>
      <c r="U96" s="77"/>
      <c r="V96" s="77"/>
      <c r="W96" s="77"/>
      <c r="X96" s="78"/>
      <c r="Y96" s="64"/>
      <c r="Z96" s="77"/>
      <c r="AA96" s="77"/>
      <c r="AB96" s="77"/>
      <c r="AC96" s="77"/>
      <c r="AD96" s="78"/>
      <c r="AE96" s="79">
        <v>10</v>
      </c>
      <c r="AF96" s="77"/>
      <c r="AG96" s="77"/>
      <c r="AH96" s="77"/>
      <c r="AI96" s="77"/>
      <c r="AJ96" s="78">
        <v>1</v>
      </c>
      <c r="AK96" s="64"/>
      <c r="AL96" s="77"/>
      <c r="AM96" s="77"/>
      <c r="AN96" s="77"/>
      <c r="AO96" s="77"/>
      <c r="AP96" s="78"/>
      <c r="AQ96" s="64"/>
      <c r="AR96" s="77"/>
      <c r="AS96" s="77"/>
      <c r="AT96" s="77"/>
      <c r="AU96" s="77"/>
      <c r="AV96" s="78"/>
      <c r="AW96" s="79"/>
      <c r="AX96" s="77"/>
      <c r="AY96" s="20"/>
      <c r="AZ96" s="20"/>
      <c r="BA96" s="20"/>
      <c r="BB96" s="22"/>
    </row>
    <row r="97" spans="1:54" ht="18.75" thickBot="1">
      <c r="A97" s="288"/>
      <c r="B97" s="178" t="s">
        <v>215</v>
      </c>
      <c r="C97" s="80">
        <v>1</v>
      </c>
      <c r="D97" s="361"/>
      <c r="E97" s="49" t="s">
        <v>46</v>
      </c>
      <c r="F97" s="308"/>
      <c r="G97" s="309"/>
      <c r="H97" s="309"/>
      <c r="I97" s="309"/>
      <c r="J97" s="309"/>
      <c r="K97" s="26"/>
      <c r="L97" s="298"/>
      <c r="M97" s="25"/>
      <c r="N97" s="26"/>
      <c r="O97" s="26"/>
      <c r="P97" s="26"/>
      <c r="Q97" s="26"/>
      <c r="R97" s="27"/>
      <c r="S97" s="25"/>
      <c r="T97" s="80"/>
      <c r="U97" s="80"/>
      <c r="V97" s="80"/>
      <c r="W97" s="80"/>
      <c r="X97" s="81"/>
      <c r="Y97" s="65"/>
      <c r="Z97" s="80"/>
      <c r="AA97" s="80"/>
      <c r="AB97" s="80"/>
      <c r="AC97" s="80"/>
      <c r="AD97" s="81"/>
      <c r="AE97" s="82"/>
      <c r="AF97" s="80">
        <v>10</v>
      </c>
      <c r="AG97" s="80"/>
      <c r="AH97" s="80"/>
      <c r="AI97" s="80"/>
      <c r="AJ97" s="81">
        <v>1</v>
      </c>
      <c r="AK97" s="65"/>
      <c r="AL97" s="80"/>
      <c r="AM97" s="80"/>
      <c r="AN97" s="80"/>
      <c r="AO97" s="80"/>
      <c r="AP97" s="81"/>
      <c r="AQ97" s="65"/>
      <c r="AR97" s="80"/>
      <c r="AS97" s="80"/>
      <c r="AT97" s="80"/>
      <c r="AU97" s="80"/>
      <c r="AV97" s="81"/>
      <c r="AW97" s="82"/>
      <c r="AX97" s="80"/>
      <c r="AY97" s="26"/>
      <c r="AZ97" s="26"/>
      <c r="BA97" s="26"/>
      <c r="BB97" s="27"/>
    </row>
    <row r="98" spans="1:54" ht="21.75" customHeight="1">
      <c r="A98" s="287">
        <v>34</v>
      </c>
      <c r="B98" s="261" t="s">
        <v>216</v>
      </c>
      <c r="C98" s="20">
        <v>1</v>
      </c>
      <c r="D98" s="374" t="s">
        <v>136</v>
      </c>
      <c r="E98" s="48" t="s">
        <v>125</v>
      </c>
      <c r="F98" s="291">
        <v>20</v>
      </c>
      <c r="G98" s="293">
        <v>10</v>
      </c>
      <c r="H98" s="293"/>
      <c r="I98" s="293">
        <v>10</v>
      </c>
      <c r="J98" s="293"/>
      <c r="K98" s="20"/>
      <c r="L98" s="299">
        <v>2</v>
      </c>
      <c r="M98" s="19"/>
      <c r="N98" s="20"/>
      <c r="O98" s="20"/>
      <c r="P98" s="20"/>
      <c r="Q98" s="20"/>
      <c r="R98" s="22"/>
      <c r="S98" s="19"/>
      <c r="T98" s="77"/>
      <c r="U98" s="77"/>
      <c r="V98" s="77"/>
      <c r="W98" s="77"/>
      <c r="X98" s="78"/>
      <c r="Y98" s="64"/>
      <c r="Z98" s="77"/>
      <c r="AA98" s="77"/>
      <c r="AB98" s="77"/>
      <c r="AC98" s="77"/>
      <c r="AD98" s="78"/>
      <c r="AE98" s="79">
        <v>10</v>
      </c>
      <c r="AF98" s="77"/>
      <c r="AG98" s="77"/>
      <c r="AH98" s="77"/>
      <c r="AI98" s="77"/>
      <c r="AJ98" s="78">
        <v>1</v>
      </c>
      <c r="AK98" s="64"/>
      <c r="AL98" s="77"/>
      <c r="AM98" s="77"/>
      <c r="AN98" s="77"/>
      <c r="AO98" s="77"/>
      <c r="AP98" s="78"/>
      <c r="AQ98" s="64"/>
      <c r="AR98" s="77"/>
      <c r="AS98" s="77"/>
      <c r="AT98" s="77"/>
      <c r="AU98" s="77"/>
      <c r="AV98" s="78"/>
      <c r="AW98" s="79"/>
      <c r="AX98" s="77"/>
      <c r="AY98" s="20"/>
      <c r="AZ98" s="20"/>
      <c r="BA98" s="20"/>
      <c r="BB98" s="22"/>
    </row>
    <row r="99" spans="1:54" ht="23.25" customHeight="1" thickBot="1">
      <c r="A99" s="288"/>
      <c r="B99" s="262" t="s">
        <v>217</v>
      </c>
      <c r="C99" s="26">
        <v>1</v>
      </c>
      <c r="D99" s="375"/>
      <c r="E99" s="49" t="s">
        <v>46</v>
      </c>
      <c r="F99" s="308"/>
      <c r="G99" s="309"/>
      <c r="H99" s="309"/>
      <c r="I99" s="309"/>
      <c r="J99" s="309"/>
      <c r="K99" s="26"/>
      <c r="L99" s="354"/>
      <c r="M99" s="25"/>
      <c r="N99" s="26"/>
      <c r="O99" s="26"/>
      <c r="P99" s="26"/>
      <c r="Q99" s="26"/>
      <c r="R99" s="27"/>
      <c r="S99" s="25"/>
      <c r="T99" s="80"/>
      <c r="U99" s="80"/>
      <c r="V99" s="80"/>
      <c r="W99" s="80"/>
      <c r="X99" s="81"/>
      <c r="Y99" s="65"/>
      <c r="Z99" s="80"/>
      <c r="AA99" s="80"/>
      <c r="AB99" s="80"/>
      <c r="AC99" s="80"/>
      <c r="AD99" s="81"/>
      <c r="AE99" s="82"/>
      <c r="AF99" s="80"/>
      <c r="AG99" s="80">
        <v>10</v>
      </c>
      <c r="AH99" s="80"/>
      <c r="AI99" s="80"/>
      <c r="AJ99" s="81">
        <v>1</v>
      </c>
      <c r="AK99" s="65"/>
      <c r="AL99" s="80"/>
      <c r="AM99" s="80"/>
      <c r="AN99" s="80"/>
      <c r="AO99" s="80"/>
      <c r="AP99" s="81"/>
      <c r="AQ99" s="65"/>
      <c r="AR99" s="80"/>
      <c r="AS99" s="80"/>
      <c r="AT99" s="80"/>
      <c r="AU99" s="80"/>
      <c r="AV99" s="81"/>
      <c r="AW99" s="82"/>
      <c r="AX99" s="80"/>
      <c r="AY99" s="26"/>
      <c r="AZ99" s="26"/>
      <c r="BA99" s="26"/>
      <c r="BB99" s="27"/>
    </row>
    <row r="100" spans="1:54" ht="18">
      <c r="A100" s="287">
        <v>35</v>
      </c>
      <c r="B100" s="179" t="s">
        <v>218</v>
      </c>
      <c r="C100" s="29">
        <v>2</v>
      </c>
      <c r="D100" s="362" t="s">
        <v>137</v>
      </c>
      <c r="E100" s="62" t="s">
        <v>123</v>
      </c>
      <c r="F100" s="368">
        <v>105</v>
      </c>
      <c r="G100" s="283">
        <v>45</v>
      </c>
      <c r="H100" s="283"/>
      <c r="I100" s="283">
        <v>60</v>
      </c>
      <c r="J100" s="283"/>
      <c r="K100" s="29"/>
      <c r="L100" s="344">
        <v>7</v>
      </c>
      <c r="M100" s="118"/>
      <c r="N100" s="252"/>
      <c r="O100" s="252"/>
      <c r="P100" s="252"/>
      <c r="Q100" s="252"/>
      <c r="R100" s="251"/>
      <c r="S100" s="118"/>
      <c r="T100" s="252"/>
      <c r="U100" s="252"/>
      <c r="V100" s="252"/>
      <c r="W100" s="252"/>
      <c r="X100" s="251"/>
      <c r="Y100" s="118"/>
      <c r="Z100" s="252"/>
      <c r="AA100" s="252"/>
      <c r="AB100" s="252"/>
      <c r="AC100" s="252"/>
      <c r="AD100" s="251"/>
      <c r="AE100" s="119"/>
      <c r="AF100" s="252"/>
      <c r="AG100" s="252"/>
      <c r="AH100" s="252"/>
      <c r="AI100" s="252"/>
      <c r="AJ100" s="251"/>
      <c r="AK100" s="118">
        <v>30</v>
      </c>
      <c r="AL100" s="252"/>
      <c r="AM100" s="252"/>
      <c r="AN100" s="252"/>
      <c r="AO100" s="252"/>
      <c r="AP100" s="251">
        <v>2</v>
      </c>
      <c r="AQ100" s="118"/>
      <c r="AR100" s="252"/>
      <c r="AS100" s="252"/>
      <c r="AT100" s="252"/>
      <c r="AU100" s="252"/>
      <c r="AV100" s="251"/>
      <c r="AW100" s="119"/>
      <c r="AX100" s="252"/>
      <c r="AY100" s="252"/>
      <c r="AZ100" s="29"/>
      <c r="BA100" s="29"/>
      <c r="BB100" s="73"/>
    </row>
    <row r="101" spans="1:54" ht="18">
      <c r="A101" s="379"/>
      <c r="B101" s="176" t="s">
        <v>219</v>
      </c>
      <c r="C101" s="3">
        <v>2</v>
      </c>
      <c r="D101" s="363"/>
      <c r="E101" s="17" t="s">
        <v>50</v>
      </c>
      <c r="F101" s="369"/>
      <c r="G101" s="284"/>
      <c r="H101" s="284"/>
      <c r="I101" s="284"/>
      <c r="J101" s="284"/>
      <c r="K101" s="3"/>
      <c r="L101" s="348"/>
      <c r="M101" s="185"/>
      <c r="N101" s="194"/>
      <c r="O101" s="194"/>
      <c r="P101" s="194"/>
      <c r="Q101" s="194"/>
      <c r="R101" s="196"/>
      <c r="S101" s="185"/>
      <c r="T101" s="194"/>
      <c r="U101" s="194"/>
      <c r="V101" s="194"/>
      <c r="W101" s="194"/>
      <c r="X101" s="196"/>
      <c r="Y101" s="185"/>
      <c r="Z101" s="194"/>
      <c r="AA101" s="194"/>
      <c r="AB101" s="194"/>
      <c r="AC101" s="194"/>
      <c r="AD101" s="196"/>
      <c r="AE101" s="122"/>
      <c r="AF101" s="194"/>
      <c r="AG101" s="194"/>
      <c r="AH101" s="194"/>
      <c r="AI101" s="194"/>
      <c r="AJ101" s="196"/>
      <c r="AK101" s="185"/>
      <c r="AL101" s="194"/>
      <c r="AM101" s="194">
        <v>30</v>
      </c>
      <c r="AN101" s="194"/>
      <c r="AO101" s="194"/>
      <c r="AP101" s="196">
        <v>2</v>
      </c>
      <c r="AQ101" s="185"/>
      <c r="AR101" s="194"/>
      <c r="AS101" s="194"/>
      <c r="AT101" s="194"/>
      <c r="AU101" s="194"/>
      <c r="AV101" s="196"/>
      <c r="AW101" s="122"/>
      <c r="AX101" s="194"/>
      <c r="AY101" s="194"/>
      <c r="AZ101" s="3"/>
      <c r="BA101" s="3"/>
      <c r="BB101" s="24"/>
    </row>
    <row r="102" spans="1:54" ht="18.75" customHeight="1">
      <c r="A102" s="379"/>
      <c r="B102" s="176" t="s">
        <v>220</v>
      </c>
      <c r="C102" s="194">
        <v>1</v>
      </c>
      <c r="D102" s="363"/>
      <c r="E102" s="17" t="s">
        <v>52</v>
      </c>
      <c r="F102" s="369"/>
      <c r="G102" s="284"/>
      <c r="H102" s="284"/>
      <c r="I102" s="284"/>
      <c r="J102" s="284"/>
      <c r="K102" s="3"/>
      <c r="L102" s="348"/>
      <c r="M102" s="185"/>
      <c r="N102" s="194"/>
      <c r="O102" s="194"/>
      <c r="P102" s="194"/>
      <c r="Q102" s="194"/>
      <c r="R102" s="196"/>
      <c r="S102" s="185"/>
      <c r="T102" s="194"/>
      <c r="U102" s="194"/>
      <c r="V102" s="194"/>
      <c r="W102" s="194"/>
      <c r="X102" s="196"/>
      <c r="Y102" s="185"/>
      <c r="Z102" s="194"/>
      <c r="AA102" s="194"/>
      <c r="AB102" s="194"/>
      <c r="AC102" s="194"/>
      <c r="AD102" s="196"/>
      <c r="AE102" s="122"/>
      <c r="AF102" s="194"/>
      <c r="AG102" s="194"/>
      <c r="AH102" s="194"/>
      <c r="AI102" s="194"/>
      <c r="AJ102" s="196"/>
      <c r="AK102" s="185"/>
      <c r="AL102" s="194"/>
      <c r="AM102" s="194"/>
      <c r="AN102" s="194"/>
      <c r="AO102" s="194"/>
      <c r="AP102" s="196"/>
      <c r="AQ102" s="185">
        <v>15</v>
      </c>
      <c r="AR102" s="194"/>
      <c r="AS102" s="194"/>
      <c r="AT102" s="194"/>
      <c r="AU102" s="194"/>
      <c r="AV102" s="196">
        <v>1</v>
      </c>
      <c r="AW102" s="122"/>
      <c r="AX102" s="194"/>
      <c r="AY102" s="194"/>
      <c r="AZ102" s="3"/>
      <c r="BA102" s="3"/>
      <c r="BB102" s="24"/>
    </row>
    <row r="103" spans="1:54" ht="18.75" thickBot="1">
      <c r="A103" s="288"/>
      <c r="B103" s="178" t="s">
        <v>221</v>
      </c>
      <c r="C103" s="188">
        <v>2</v>
      </c>
      <c r="D103" s="361"/>
      <c r="E103" s="49" t="s">
        <v>53</v>
      </c>
      <c r="F103" s="370"/>
      <c r="G103" s="309"/>
      <c r="H103" s="309"/>
      <c r="I103" s="309"/>
      <c r="J103" s="309"/>
      <c r="K103" s="26"/>
      <c r="L103" s="338"/>
      <c r="M103" s="246"/>
      <c r="N103" s="188"/>
      <c r="O103" s="188"/>
      <c r="P103" s="188"/>
      <c r="Q103" s="188"/>
      <c r="R103" s="190"/>
      <c r="S103" s="186"/>
      <c r="T103" s="188"/>
      <c r="U103" s="188"/>
      <c r="V103" s="188"/>
      <c r="W103" s="188"/>
      <c r="X103" s="190"/>
      <c r="Y103" s="186"/>
      <c r="Z103" s="188"/>
      <c r="AA103" s="188"/>
      <c r="AB103" s="188"/>
      <c r="AC103" s="188"/>
      <c r="AD103" s="190"/>
      <c r="AE103" s="123"/>
      <c r="AF103" s="188"/>
      <c r="AG103" s="188"/>
      <c r="AH103" s="188"/>
      <c r="AI103" s="188"/>
      <c r="AJ103" s="190"/>
      <c r="AK103" s="186"/>
      <c r="AL103" s="188"/>
      <c r="AM103" s="188"/>
      <c r="AN103" s="188"/>
      <c r="AO103" s="188"/>
      <c r="AP103" s="190"/>
      <c r="AQ103" s="186"/>
      <c r="AR103" s="188"/>
      <c r="AS103" s="188">
        <v>30</v>
      </c>
      <c r="AT103" s="188"/>
      <c r="AU103" s="188"/>
      <c r="AV103" s="190">
        <v>2</v>
      </c>
      <c r="AW103" s="123"/>
      <c r="AX103" s="188"/>
      <c r="AY103" s="188"/>
      <c r="AZ103" s="26"/>
      <c r="BA103" s="26"/>
      <c r="BB103" s="27"/>
    </row>
    <row r="104" spans="1:54" ht="18">
      <c r="A104" s="287">
        <v>36</v>
      </c>
      <c r="B104" s="175" t="s">
        <v>222</v>
      </c>
      <c r="C104" s="187">
        <v>1</v>
      </c>
      <c r="D104" s="360" t="s">
        <v>138</v>
      </c>
      <c r="E104" s="48" t="s">
        <v>53</v>
      </c>
      <c r="F104" s="291">
        <v>45</v>
      </c>
      <c r="G104" s="293">
        <v>15</v>
      </c>
      <c r="H104" s="293"/>
      <c r="I104" s="293"/>
      <c r="J104" s="293">
        <v>30</v>
      </c>
      <c r="K104" s="20"/>
      <c r="L104" s="337">
        <v>3</v>
      </c>
      <c r="M104" s="184"/>
      <c r="N104" s="187"/>
      <c r="O104" s="187"/>
      <c r="P104" s="187"/>
      <c r="Q104" s="187"/>
      <c r="R104" s="189"/>
      <c r="S104" s="184"/>
      <c r="T104" s="187"/>
      <c r="U104" s="187"/>
      <c r="V104" s="187"/>
      <c r="W104" s="187"/>
      <c r="X104" s="189"/>
      <c r="Y104" s="184"/>
      <c r="Z104" s="187"/>
      <c r="AA104" s="187"/>
      <c r="AB104" s="187"/>
      <c r="AC104" s="187"/>
      <c r="AD104" s="189"/>
      <c r="AE104" s="126"/>
      <c r="AF104" s="187"/>
      <c r="AG104" s="187"/>
      <c r="AH104" s="187"/>
      <c r="AI104" s="187"/>
      <c r="AJ104" s="189"/>
      <c r="AK104" s="184"/>
      <c r="AL104" s="187"/>
      <c r="AM104" s="187"/>
      <c r="AN104" s="187"/>
      <c r="AO104" s="187"/>
      <c r="AP104" s="189"/>
      <c r="AQ104" s="184">
        <v>15</v>
      </c>
      <c r="AR104" s="187"/>
      <c r="AS104" s="187"/>
      <c r="AT104" s="187"/>
      <c r="AU104" s="187"/>
      <c r="AV104" s="189">
        <v>1</v>
      </c>
      <c r="AW104" s="126"/>
      <c r="AX104" s="187"/>
      <c r="AY104" s="187"/>
      <c r="AZ104" s="20"/>
      <c r="BA104" s="20"/>
      <c r="BB104" s="22"/>
    </row>
    <row r="105" spans="1:54" ht="18.75" thickBot="1">
      <c r="A105" s="288"/>
      <c r="B105" s="178" t="s">
        <v>223</v>
      </c>
      <c r="C105" s="188">
        <v>2</v>
      </c>
      <c r="D105" s="361"/>
      <c r="E105" s="49" t="s">
        <v>53</v>
      </c>
      <c r="F105" s="308"/>
      <c r="G105" s="309"/>
      <c r="H105" s="309"/>
      <c r="I105" s="309"/>
      <c r="J105" s="309"/>
      <c r="K105" s="26"/>
      <c r="L105" s="338"/>
      <c r="M105" s="186"/>
      <c r="N105" s="188"/>
      <c r="O105" s="188"/>
      <c r="P105" s="188"/>
      <c r="Q105" s="188"/>
      <c r="R105" s="190"/>
      <c r="S105" s="186"/>
      <c r="T105" s="188"/>
      <c r="U105" s="188"/>
      <c r="V105" s="188"/>
      <c r="W105" s="188"/>
      <c r="X105" s="190"/>
      <c r="Y105" s="186"/>
      <c r="Z105" s="188"/>
      <c r="AA105" s="188"/>
      <c r="AB105" s="188"/>
      <c r="AC105" s="188"/>
      <c r="AD105" s="190"/>
      <c r="AE105" s="123"/>
      <c r="AF105" s="188"/>
      <c r="AG105" s="188"/>
      <c r="AH105" s="188"/>
      <c r="AI105" s="188"/>
      <c r="AJ105" s="190"/>
      <c r="AK105" s="186"/>
      <c r="AL105" s="188"/>
      <c r="AM105" s="188"/>
      <c r="AN105" s="188"/>
      <c r="AO105" s="188"/>
      <c r="AP105" s="190"/>
      <c r="AQ105" s="186"/>
      <c r="AR105" s="188"/>
      <c r="AS105" s="188"/>
      <c r="AT105" s="188">
        <v>30</v>
      </c>
      <c r="AU105" s="188"/>
      <c r="AV105" s="190">
        <v>2</v>
      </c>
      <c r="AW105" s="123"/>
      <c r="AX105" s="188"/>
      <c r="AY105" s="188"/>
      <c r="AZ105" s="26"/>
      <c r="BA105" s="26"/>
      <c r="BB105" s="27"/>
    </row>
    <row r="106" spans="1:54" ht="12" customHeight="1">
      <c r="A106" s="301">
        <v>37</v>
      </c>
      <c r="B106" s="179" t="s">
        <v>224</v>
      </c>
      <c r="C106" s="193">
        <v>1</v>
      </c>
      <c r="D106" s="366" t="s">
        <v>59</v>
      </c>
      <c r="E106" s="62" t="s">
        <v>53</v>
      </c>
      <c r="F106" s="304">
        <v>30</v>
      </c>
      <c r="G106" s="283">
        <v>15</v>
      </c>
      <c r="H106" s="283"/>
      <c r="I106" s="283">
        <v>15</v>
      </c>
      <c r="J106" s="283"/>
      <c r="K106" s="29"/>
      <c r="L106" s="344">
        <v>3</v>
      </c>
      <c r="M106" s="118"/>
      <c r="N106" s="193"/>
      <c r="O106" s="193"/>
      <c r="P106" s="193"/>
      <c r="Q106" s="193"/>
      <c r="R106" s="195"/>
      <c r="S106" s="118"/>
      <c r="T106" s="193"/>
      <c r="U106" s="193"/>
      <c r="V106" s="193"/>
      <c r="W106" s="193"/>
      <c r="X106" s="195"/>
      <c r="Y106" s="118"/>
      <c r="Z106" s="193"/>
      <c r="AA106" s="193"/>
      <c r="AB106" s="193"/>
      <c r="AC106" s="193"/>
      <c r="AD106" s="195"/>
      <c r="AE106" s="119"/>
      <c r="AF106" s="193"/>
      <c r="AG106" s="193"/>
      <c r="AH106" s="193"/>
      <c r="AI106" s="193"/>
      <c r="AJ106" s="195"/>
      <c r="AK106" s="118"/>
      <c r="AL106" s="193"/>
      <c r="AM106" s="193"/>
      <c r="AN106" s="193"/>
      <c r="AO106" s="193"/>
      <c r="AP106" s="195"/>
      <c r="AQ106" s="118">
        <v>15</v>
      </c>
      <c r="AR106" s="193"/>
      <c r="AS106" s="193"/>
      <c r="AT106" s="193"/>
      <c r="AU106" s="193"/>
      <c r="AV106" s="195">
        <v>1</v>
      </c>
      <c r="AW106" s="119"/>
      <c r="AX106" s="193"/>
      <c r="AY106" s="193"/>
      <c r="AZ106" s="29"/>
      <c r="BA106" s="29"/>
      <c r="BB106" s="73"/>
    </row>
    <row r="107" spans="1:54" ht="11.25" customHeight="1" thickBot="1">
      <c r="A107" s="288"/>
      <c r="B107" s="177" t="s">
        <v>225</v>
      </c>
      <c r="C107" s="191">
        <v>2</v>
      </c>
      <c r="D107" s="367"/>
      <c r="E107" s="68" t="s">
        <v>53</v>
      </c>
      <c r="F107" s="372"/>
      <c r="G107" s="371"/>
      <c r="H107" s="371"/>
      <c r="I107" s="371"/>
      <c r="J107" s="371"/>
      <c r="K107" s="74"/>
      <c r="L107" s="365"/>
      <c r="M107" s="120"/>
      <c r="N107" s="191"/>
      <c r="O107" s="191"/>
      <c r="P107" s="191"/>
      <c r="Q107" s="191"/>
      <c r="R107" s="192"/>
      <c r="S107" s="120"/>
      <c r="T107" s="191"/>
      <c r="U107" s="191"/>
      <c r="V107" s="191"/>
      <c r="W107" s="191"/>
      <c r="X107" s="192"/>
      <c r="Y107" s="120"/>
      <c r="Z107" s="191"/>
      <c r="AA107" s="191"/>
      <c r="AB107" s="191"/>
      <c r="AC107" s="191"/>
      <c r="AD107" s="192"/>
      <c r="AE107" s="121"/>
      <c r="AF107" s="191"/>
      <c r="AG107" s="191"/>
      <c r="AH107" s="191"/>
      <c r="AI107" s="191"/>
      <c r="AJ107" s="192"/>
      <c r="AK107" s="120"/>
      <c r="AL107" s="191"/>
      <c r="AM107" s="191"/>
      <c r="AN107" s="191"/>
      <c r="AO107" s="191"/>
      <c r="AP107" s="192"/>
      <c r="AQ107" s="120"/>
      <c r="AR107" s="191"/>
      <c r="AS107" s="191">
        <v>15</v>
      </c>
      <c r="AT107" s="191"/>
      <c r="AU107" s="191"/>
      <c r="AV107" s="192">
        <v>2</v>
      </c>
      <c r="AW107" s="121"/>
      <c r="AX107" s="191"/>
      <c r="AY107" s="191"/>
      <c r="AZ107" s="67"/>
      <c r="BA107" s="67"/>
      <c r="BB107" s="70"/>
    </row>
    <row r="108" spans="1:54" ht="28.5" customHeight="1">
      <c r="A108" s="301">
        <v>38</v>
      </c>
      <c r="B108" s="175" t="s">
        <v>226</v>
      </c>
      <c r="C108" s="117">
        <v>1</v>
      </c>
      <c r="D108" s="360" t="s">
        <v>139</v>
      </c>
      <c r="E108" s="22" t="s">
        <v>52</v>
      </c>
      <c r="F108" s="291">
        <v>60</v>
      </c>
      <c r="G108" s="293">
        <v>15</v>
      </c>
      <c r="H108" s="293"/>
      <c r="I108" s="293">
        <v>45</v>
      </c>
      <c r="J108" s="293"/>
      <c r="K108" s="20"/>
      <c r="L108" s="337">
        <v>3</v>
      </c>
      <c r="M108" s="184"/>
      <c r="N108" s="187"/>
      <c r="O108" s="187"/>
      <c r="P108" s="187"/>
      <c r="Q108" s="187"/>
      <c r="R108" s="189"/>
      <c r="S108" s="184"/>
      <c r="T108" s="187"/>
      <c r="U108" s="187"/>
      <c r="V108" s="187"/>
      <c r="W108" s="187"/>
      <c r="X108" s="117"/>
      <c r="Y108" s="184"/>
      <c r="Z108" s="187"/>
      <c r="AA108" s="187"/>
      <c r="AB108" s="187"/>
      <c r="AC108" s="187"/>
      <c r="AD108" s="189"/>
      <c r="AE108" s="184"/>
      <c r="AF108" s="187"/>
      <c r="AG108" s="187"/>
      <c r="AH108" s="187"/>
      <c r="AI108" s="187"/>
      <c r="AJ108" s="189"/>
      <c r="AK108" s="184"/>
      <c r="AL108" s="187"/>
      <c r="AM108" s="187"/>
      <c r="AN108" s="187"/>
      <c r="AO108" s="187"/>
      <c r="AP108" s="189"/>
      <c r="AQ108" s="184">
        <v>15</v>
      </c>
      <c r="AR108" s="187"/>
      <c r="AS108" s="187"/>
      <c r="AT108" s="187"/>
      <c r="AU108" s="187"/>
      <c r="AV108" s="117">
        <v>1</v>
      </c>
      <c r="AW108" s="184"/>
      <c r="AX108" s="126"/>
      <c r="AY108" s="187"/>
      <c r="AZ108" s="20"/>
      <c r="BA108" s="20"/>
      <c r="BB108" s="22"/>
    </row>
    <row r="109" spans="1:54" ht="23.25" customHeight="1" thickBot="1">
      <c r="A109" s="373"/>
      <c r="B109" s="177" t="s">
        <v>227</v>
      </c>
      <c r="C109" s="203">
        <v>2</v>
      </c>
      <c r="D109" s="364"/>
      <c r="E109" s="70" t="s">
        <v>53</v>
      </c>
      <c r="F109" s="292"/>
      <c r="G109" s="294"/>
      <c r="H109" s="294"/>
      <c r="I109" s="294"/>
      <c r="J109" s="294"/>
      <c r="K109" s="67"/>
      <c r="L109" s="345"/>
      <c r="M109" s="120"/>
      <c r="N109" s="191"/>
      <c r="O109" s="191"/>
      <c r="P109" s="191"/>
      <c r="Q109" s="191"/>
      <c r="R109" s="192"/>
      <c r="S109" s="120"/>
      <c r="T109" s="191"/>
      <c r="U109" s="191"/>
      <c r="V109" s="191"/>
      <c r="W109" s="191"/>
      <c r="X109" s="203"/>
      <c r="Y109" s="120"/>
      <c r="Z109" s="191"/>
      <c r="AA109" s="191"/>
      <c r="AB109" s="191"/>
      <c r="AC109" s="191"/>
      <c r="AD109" s="192"/>
      <c r="AE109" s="120"/>
      <c r="AF109" s="191"/>
      <c r="AG109" s="191"/>
      <c r="AH109" s="191"/>
      <c r="AI109" s="191"/>
      <c r="AJ109" s="192"/>
      <c r="AK109" s="120"/>
      <c r="AL109" s="191"/>
      <c r="AM109" s="191"/>
      <c r="AN109" s="191"/>
      <c r="AO109" s="191"/>
      <c r="AP109" s="192"/>
      <c r="AQ109" s="120"/>
      <c r="AR109" s="191"/>
      <c r="AS109" s="191">
        <v>45</v>
      </c>
      <c r="AT109" s="191"/>
      <c r="AU109" s="191"/>
      <c r="AV109" s="203">
        <v>2</v>
      </c>
      <c r="AW109" s="120"/>
      <c r="AX109" s="121"/>
      <c r="AY109" s="191"/>
      <c r="AZ109" s="67"/>
      <c r="BA109" s="67"/>
      <c r="BB109" s="70"/>
    </row>
    <row r="110" spans="1:54" ht="17.25" customHeight="1" thickBot="1">
      <c r="A110" s="331" t="s">
        <v>22</v>
      </c>
      <c r="B110" s="332"/>
      <c r="C110" s="332"/>
      <c r="D110" s="332"/>
      <c r="E110" s="333"/>
      <c r="F110" s="45">
        <f>SUM(F88:F109)</f>
        <v>405</v>
      </c>
      <c r="G110" s="43">
        <f aca="true" t="shared" si="7" ref="G110:BB110">SUM(G88:G109)</f>
        <v>160</v>
      </c>
      <c r="H110" s="43">
        <f t="shared" si="7"/>
        <v>10</v>
      </c>
      <c r="I110" s="43">
        <f t="shared" si="7"/>
        <v>205</v>
      </c>
      <c r="J110" s="43">
        <f t="shared" si="7"/>
        <v>30</v>
      </c>
      <c r="K110" s="43">
        <f t="shared" si="7"/>
        <v>0</v>
      </c>
      <c r="L110" s="44">
        <f t="shared" si="7"/>
        <v>30</v>
      </c>
      <c r="M110" s="45">
        <f t="shared" si="7"/>
        <v>0</v>
      </c>
      <c r="N110" s="43">
        <f t="shared" si="7"/>
        <v>0</v>
      </c>
      <c r="O110" s="43">
        <f t="shared" si="7"/>
        <v>0</v>
      </c>
      <c r="P110" s="43">
        <f t="shared" si="7"/>
        <v>0</v>
      </c>
      <c r="Q110" s="43">
        <f t="shared" si="7"/>
        <v>0</v>
      </c>
      <c r="R110" s="46">
        <f t="shared" si="7"/>
        <v>0</v>
      </c>
      <c r="S110" s="47">
        <f t="shared" si="7"/>
        <v>10</v>
      </c>
      <c r="T110" s="43">
        <f t="shared" si="7"/>
        <v>0</v>
      </c>
      <c r="U110" s="43">
        <f t="shared" si="7"/>
        <v>15</v>
      </c>
      <c r="V110" s="43">
        <f t="shared" si="7"/>
        <v>0</v>
      </c>
      <c r="W110" s="43">
        <f t="shared" si="7"/>
        <v>0</v>
      </c>
      <c r="X110" s="44">
        <f t="shared" si="7"/>
        <v>3</v>
      </c>
      <c r="Y110" s="45">
        <f t="shared" si="7"/>
        <v>25</v>
      </c>
      <c r="Z110" s="43">
        <f t="shared" si="7"/>
        <v>0</v>
      </c>
      <c r="AA110" s="43">
        <f t="shared" si="7"/>
        <v>45</v>
      </c>
      <c r="AB110" s="43">
        <f t="shared" si="7"/>
        <v>0</v>
      </c>
      <c r="AC110" s="43">
        <f t="shared" si="7"/>
        <v>0</v>
      </c>
      <c r="AD110" s="46">
        <f t="shared" si="7"/>
        <v>5</v>
      </c>
      <c r="AE110" s="47">
        <f t="shared" si="7"/>
        <v>35</v>
      </c>
      <c r="AF110" s="43">
        <f t="shared" si="7"/>
        <v>10</v>
      </c>
      <c r="AG110" s="43">
        <f t="shared" si="7"/>
        <v>25</v>
      </c>
      <c r="AH110" s="43">
        <f t="shared" si="7"/>
        <v>0</v>
      </c>
      <c r="AI110" s="43">
        <f t="shared" si="7"/>
        <v>0</v>
      </c>
      <c r="AJ110" s="44">
        <f t="shared" si="7"/>
        <v>6</v>
      </c>
      <c r="AK110" s="45">
        <f t="shared" si="7"/>
        <v>30</v>
      </c>
      <c r="AL110" s="43">
        <f t="shared" si="7"/>
        <v>0</v>
      </c>
      <c r="AM110" s="43">
        <f t="shared" si="7"/>
        <v>30</v>
      </c>
      <c r="AN110" s="43">
        <f t="shared" si="7"/>
        <v>0</v>
      </c>
      <c r="AO110" s="43">
        <f t="shared" si="7"/>
        <v>0</v>
      </c>
      <c r="AP110" s="46">
        <f t="shared" si="7"/>
        <v>4</v>
      </c>
      <c r="AQ110" s="47">
        <f t="shared" si="7"/>
        <v>60</v>
      </c>
      <c r="AR110" s="43">
        <f t="shared" si="7"/>
        <v>0</v>
      </c>
      <c r="AS110" s="43">
        <f t="shared" si="7"/>
        <v>90</v>
      </c>
      <c r="AT110" s="43">
        <f t="shared" si="7"/>
        <v>30</v>
      </c>
      <c r="AU110" s="43">
        <f t="shared" si="7"/>
        <v>0</v>
      </c>
      <c r="AV110" s="44">
        <f t="shared" si="7"/>
        <v>12</v>
      </c>
      <c r="AW110" s="45">
        <f t="shared" si="7"/>
        <v>0</v>
      </c>
      <c r="AX110" s="43">
        <f t="shared" si="7"/>
        <v>0</v>
      </c>
      <c r="AY110" s="43">
        <f t="shared" si="7"/>
        <v>0</v>
      </c>
      <c r="AZ110" s="43">
        <f t="shared" si="7"/>
        <v>0</v>
      </c>
      <c r="BA110" s="43">
        <f t="shared" si="7"/>
        <v>0</v>
      </c>
      <c r="BB110" s="46">
        <f t="shared" si="7"/>
        <v>0</v>
      </c>
    </row>
    <row r="111" spans="1:54" ht="14.25" customHeight="1" thickBot="1">
      <c r="A111" s="355" t="s">
        <v>101</v>
      </c>
      <c r="B111" s="356"/>
      <c r="C111" s="356"/>
      <c r="D111" s="356"/>
      <c r="E111" s="356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8"/>
    </row>
    <row r="112" spans="1:54" ht="20.25" customHeight="1">
      <c r="A112" s="287">
        <v>39</v>
      </c>
      <c r="B112" s="183" t="s">
        <v>228</v>
      </c>
      <c r="C112" s="20">
        <v>3</v>
      </c>
      <c r="D112" s="360" t="s">
        <v>140</v>
      </c>
      <c r="E112" s="48" t="s">
        <v>52</v>
      </c>
      <c r="F112" s="291">
        <v>30</v>
      </c>
      <c r="G112" s="293">
        <v>15</v>
      </c>
      <c r="H112" s="293"/>
      <c r="I112" s="293"/>
      <c r="J112" s="293">
        <v>15</v>
      </c>
      <c r="K112" s="20"/>
      <c r="L112" s="299">
        <v>5</v>
      </c>
      <c r="M112" s="19"/>
      <c r="N112" s="20"/>
      <c r="O112" s="20"/>
      <c r="P112" s="20"/>
      <c r="Q112" s="20"/>
      <c r="R112" s="22"/>
      <c r="S112" s="19"/>
      <c r="T112" s="20"/>
      <c r="U112" s="20"/>
      <c r="V112" s="77"/>
      <c r="W112" s="77"/>
      <c r="X112" s="78"/>
      <c r="Y112" s="64"/>
      <c r="Z112" s="77"/>
      <c r="AA112" s="77"/>
      <c r="AB112" s="77"/>
      <c r="AC112" s="77"/>
      <c r="AD112" s="78"/>
      <c r="AE112" s="79"/>
      <c r="AF112" s="77"/>
      <c r="AG112" s="77"/>
      <c r="AH112" s="77"/>
      <c r="AI112" s="77"/>
      <c r="AJ112" s="78"/>
      <c r="AK112" s="64"/>
      <c r="AL112" s="77"/>
      <c r="AM112" s="77"/>
      <c r="AN112" s="77"/>
      <c r="AO112" s="77"/>
      <c r="AP112" s="78"/>
      <c r="AQ112" s="64">
        <v>15</v>
      </c>
      <c r="AR112" s="77"/>
      <c r="AS112" s="77"/>
      <c r="AT112" s="77"/>
      <c r="AU112" s="77"/>
      <c r="AV112" s="78">
        <v>3</v>
      </c>
      <c r="AW112" s="79"/>
      <c r="AX112" s="77"/>
      <c r="AY112" s="20"/>
      <c r="AZ112" s="20"/>
      <c r="BA112" s="20"/>
      <c r="BB112" s="22"/>
    </row>
    <row r="113" spans="1:54" ht="18.75" thickBot="1">
      <c r="A113" s="288"/>
      <c r="B113" s="182" t="s">
        <v>229</v>
      </c>
      <c r="C113" s="26">
        <v>2</v>
      </c>
      <c r="D113" s="361"/>
      <c r="E113" s="49" t="s">
        <v>53</v>
      </c>
      <c r="F113" s="308"/>
      <c r="G113" s="309"/>
      <c r="H113" s="309"/>
      <c r="I113" s="309"/>
      <c r="J113" s="309"/>
      <c r="K113" s="26"/>
      <c r="L113" s="354"/>
      <c r="M113" s="25"/>
      <c r="N113" s="26"/>
      <c r="O113" s="26"/>
      <c r="P113" s="26"/>
      <c r="Q113" s="26"/>
      <c r="R113" s="27"/>
      <c r="S113" s="25"/>
      <c r="T113" s="26"/>
      <c r="U113" s="26"/>
      <c r="V113" s="80"/>
      <c r="W113" s="80"/>
      <c r="X113" s="81"/>
      <c r="Y113" s="65"/>
      <c r="Z113" s="80"/>
      <c r="AA113" s="80"/>
      <c r="AB113" s="80"/>
      <c r="AC113" s="80"/>
      <c r="AD113" s="81"/>
      <c r="AE113" s="82"/>
      <c r="AF113" s="80"/>
      <c r="AG113" s="80"/>
      <c r="AH113" s="80"/>
      <c r="AI113" s="80"/>
      <c r="AJ113" s="81"/>
      <c r="AK113" s="65"/>
      <c r="AL113" s="80"/>
      <c r="AM113" s="80"/>
      <c r="AN113" s="80"/>
      <c r="AO113" s="80"/>
      <c r="AP113" s="81"/>
      <c r="AQ113" s="65"/>
      <c r="AR113" s="80"/>
      <c r="AS113" s="80"/>
      <c r="AT113" s="80">
        <v>15</v>
      </c>
      <c r="AU113" s="80"/>
      <c r="AV113" s="81">
        <v>2</v>
      </c>
      <c r="AW113" s="82"/>
      <c r="AX113" s="80"/>
      <c r="AY113" s="26"/>
      <c r="AZ113" s="26"/>
      <c r="BA113" s="26"/>
      <c r="BB113" s="27"/>
    </row>
    <row r="114" spans="1:54" ht="23.25" customHeight="1">
      <c r="A114" s="301">
        <v>40</v>
      </c>
      <c r="B114" s="180" t="s">
        <v>230</v>
      </c>
      <c r="C114" s="29">
        <v>2</v>
      </c>
      <c r="D114" s="362" t="s">
        <v>141</v>
      </c>
      <c r="E114" s="62" t="s">
        <v>123</v>
      </c>
      <c r="F114" s="304">
        <v>25</v>
      </c>
      <c r="G114" s="283">
        <v>10</v>
      </c>
      <c r="H114" s="283"/>
      <c r="I114" s="283">
        <v>15</v>
      </c>
      <c r="J114" s="283"/>
      <c r="K114" s="29"/>
      <c r="L114" s="353">
        <v>4</v>
      </c>
      <c r="M114" s="72"/>
      <c r="N114" s="29"/>
      <c r="O114" s="29"/>
      <c r="P114" s="29"/>
      <c r="Q114" s="29"/>
      <c r="R114" s="73"/>
      <c r="S114" s="72"/>
      <c r="T114" s="29"/>
      <c r="U114" s="29"/>
      <c r="V114" s="85"/>
      <c r="W114" s="85"/>
      <c r="X114" s="86"/>
      <c r="Y114" s="87"/>
      <c r="Z114" s="85"/>
      <c r="AA114" s="85"/>
      <c r="AB114" s="85"/>
      <c r="AC114" s="85"/>
      <c r="AD114" s="86"/>
      <c r="AE114" s="88"/>
      <c r="AF114" s="85"/>
      <c r="AG114" s="85"/>
      <c r="AH114" s="85"/>
      <c r="AI114" s="85"/>
      <c r="AJ114" s="86"/>
      <c r="AK114" s="87">
        <v>10</v>
      </c>
      <c r="AL114" s="85"/>
      <c r="AM114" s="85"/>
      <c r="AN114" s="85"/>
      <c r="AO114" s="85"/>
      <c r="AP114" s="86">
        <v>2</v>
      </c>
      <c r="AQ114" s="87"/>
      <c r="AR114" s="85"/>
      <c r="AS114" s="85"/>
      <c r="AT114" s="85"/>
      <c r="AU114" s="85"/>
      <c r="AV114" s="86"/>
      <c r="AW114" s="88"/>
      <c r="AX114" s="85"/>
      <c r="AY114" s="29"/>
      <c r="AZ114" s="29"/>
      <c r="BA114" s="29"/>
      <c r="BB114" s="73"/>
    </row>
    <row r="115" spans="1:54" ht="18.75" customHeight="1" thickBot="1">
      <c r="A115" s="288"/>
      <c r="B115" s="181" t="s">
        <v>231</v>
      </c>
      <c r="C115" s="3">
        <v>2</v>
      </c>
      <c r="D115" s="363"/>
      <c r="E115" s="17" t="s">
        <v>50</v>
      </c>
      <c r="F115" s="305"/>
      <c r="G115" s="284"/>
      <c r="H115" s="284"/>
      <c r="I115" s="284"/>
      <c r="J115" s="284"/>
      <c r="K115" s="3"/>
      <c r="L115" s="334"/>
      <c r="M115" s="63"/>
      <c r="N115" s="3"/>
      <c r="O115" s="3"/>
      <c r="P115" s="3"/>
      <c r="Q115" s="3"/>
      <c r="R115" s="24"/>
      <c r="S115" s="23"/>
      <c r="T115" s="3"/>
      <c r="U115" s="3"/>
      <c r="V115" s="83"/>
      <c r="W115" s="83"/>
      <c r="X115" s="84"/>
      <c r="Y115" s="66"/>
      <c r="Z115" s="83"/>
      <c r="AA115" s="83"/>
      <c r="AB115" s="83"/>
      <c r="AC115" s="83"/>
      <c r="AD115" s="84"/>
      <c r="AE115" s="50"/>
      <c r="AF115" s="83"/>
      <c r="AG115" s="83"/>
      <c r="AH115" s="83"/>
      <c r="AI115" s="83"/>
      <c r="AJ115" s="84"/>
      <c r="AK115" s="66"/>
      <c r="AL115" s="83"/>
      <c r="AM115" s="83">
        <v>15</v>
      </c>
      <c r="AN115" s="83"/>
      <c r="AO115" s="83"/>
      <c r="AP115" s="84">
        <v>2</v>
      </c>
      <c r="AQ115" s="66"/>
      <c r="AR115" s="83"/>
      <c r="AS115" s="83"/>
      <c r="AT115" s="83"/>
      <c r="AU115" s="83"/>
      <c r="AV115" s="84"/>
      <c r="AW115" s="50"/>
      <c r="AX115" s="83"/>
      <c r="AY115" s="3"/>
      <c r="AZ115" s="3"/>
      <c r="BA115" s="3"/>
      <c r="BB115" s="24"/>
    </row>
    <row r="116" spans="1:54" ht="18.75" customHeight="1">
      <c r="A116" s="287">
        <v>41</v>
      </c>
      <c r="B116" s="183" t="s">
        <v>232</v>
      </c>
      <c r="C116" s="20">
        <v>2</v>
      </c>
      <c r="D116" s="360" t="s">
        <v>142</v>
      </c>
      <c r="E116" s="48" t="s">
        <v>52</v>
      </c>
      <c r="F116" s="291">
        <v>30</v>
      </c>
      <c r="G116" s="293">
        <v>15</v>
      </c>
      <c r="H116" s="293"/>
      <c r="I116" s="293">
        <v>15</v>
      </c>
      <c r="J116" s="295"/>
      <c r="K116" s="58"/>
      <c r="L116" s="297">
        <v>4</v>
      </c>
      <c r="M116" s="19"/>
      <c r="N116" s="20"/>
      <c r="O116" s="20"/>
      <c r="P116" s="20"/>
      <c r="Q116" s="20"/>
      <c r="R116" s="22"/>
      <c r="S116" s="19"/>
      <c r="T116" s="20"/>
      <c r="U116" s="20"/>
      <c r="V116" s="77"/>
      <c r="W116" s="77"/>
      <c r="X116" s="78"/>
      <c r="Y116" s="64"/>
      <c r="Z116" s="77"/>
      <c r="AA116" s="77"/>
      <c r="AB116" s="77"/>
      <c r="AC116" s="77"/>
      <c r="AD116" s="78"/>
      <c r="AE116" s="79"/>
      <c r="AF116" s="92"/>
      <c r="AG116" s="77"/>
      <c r="AH116" s="77"/>
      <c r="AI116" s="77"/>
      <c r="AJ116" s="78"/>
      <c r="AK116" s="64"/>
      <c r="AL116" s="77"/>
      <c r="AM116" s="77"/>
      <c r="AN116" s="77"/>
      <c r="AO116" s="77"/>
      <c r="AP116" s="78"/>
      <c r="AQ116" s="64">
        <v>15</v>
      </c>
      <c r="AR116" s="77"/>
      <c r="AS116" s="77"/>
      <c r="AT116" s="77"/>
      <c r="AU116" s="77"/>
      <c r="AV116" s="78">
        <v>2</v>
      </c>
      <c r="AW116" s="79"/>
      <c r="AX116" s="77"/>
      <c r="AY116" s="20"/>
      <c r="AZ116" s="20"/>
      <c r="BA116" s="20"/>
      <c r="BB116" s="22"/>
    </row>
    <row r="117" spans="1:54" ht="22.5" customHeight="1" thickBot="1">
      <c r="A117" s="288"/>
      <c r="B117" s="182" t="s">
        <v>233</v>
      </c>
      <c r="C117" s="80">
        <v>2</v>
      </c>
      <c r="D117" s="361"/>
      <c r="E117" s="49" t="s">
        <v>53</v>
      </c>
      <c r="F117" s="308"/>
      <c r="G117" s="309"/>
      <c r="H117" s="309"/>
      <c r="I117" s="309"/>
      <c r="J117" s="296"/>
      <c r="K117" s="128"/>
      <c r="L117" s="298"/>
      <c r="M117" s="25"/>
      <c r="N117" s="26"/>
      <c r="O117" s="26"/>
      <c r="P117" s="26"/>
      <c r="Q117" s="26"/>
      <c r="R117" s="27"/>
      <c r="S117" s="25"/>
      <c r="T117" s="26"/>
      <c r="U117" s="26"/>
      <c r="V117" s="80"/>
      <c r="W117" s="80"/>
      <c r="X117" s="81"/>
      <c r="Y117" s="65"/>
      <c r="Z117" s="80"/>
      <c r="AA117" s="80"/>
      <c r="AB117" s="80"/>
      <c r="AC117" s="80"/>
      <c r="AD117" s="81"/>
      <c r="AE117" s="82"/>
      <c r="AF117" s="80"/>
      <c r="AG117" s="80"/>
      <c r="AH117" s="80"/>
      <c r="AI117" s="80"/>
      <c r="AJ117" s="81"/>
      <c r="AK117" s="65"/>
      <c r="AL117" s="80"/>
      <c r="AM117" s="80"/>
      <c r="AN117" s="80"/>
      <c r="AO117" s="80"/>
      <c r="AP117" s="81"/>
      <c r="AQ117" s="65"/>
      <c r="AR117" s="80"/>
      <c r="AS117" s="80">
        <v>15</v>
      </c>
      <c r="AT117" s="80"/>
      <c r="AU117" s="80"/>
      <c r="AV117" s="81">
        <v>2</v>
      </c>
      <c r="AW117" s="82"/>
      <c r="AX117" s="80"/>
      <c r="AY117" s="26"/>
      <c r="AZ117" s="26"/>
      <c r="BA117" s="26"/>
      <c r="BB117" s="27"/>
    </row>
    <row r="118" spans="1:54" ht="18">
      <c r="A118" s="301">
        <v>42</v>
      </c>
      <c r="B118" s="180" t="s">
        <v>234</v>
      </c>
      <c r="C118" s="29">
        <v>2</v>
      </c>
      <c r="D118" s="362" t="s">
        <v>143</v>
      </c>
      <c r="E118" s="198" t="s">
        <v>268</v>
      </c>
      <c r="F118" s="304">
        <v>45</v>
      </c>
      <c r="G118" s="283">
        <v>15</v>
      </c>
      <c r="H118" s="283"/>
      <c r="I118" s="283">
        <v>30</v>
      </c>
      <c r="J118" s="283"/>
      <c r="K118" s="29"/>
      <c r="L118" s="353">
        <v>4</v>
      </c>
      <c r="M118" s="72"/>
      <c r="N118" s="29"/>
      <c r="O118" s="29"/>
      <c r="P118" s="29"/>
      <c r="Q118" s="29"/>
      <c r="R118" s="73"/>
      <c r="S118" s="72"/>
      <c r="T118" s="29"/>
      <c r="U118" s="29"/>
      <c r="V118" s="85"/>
      <c r="W118" s="85"/>
      <c r="X118" s="86"/>
      <c r="Y118" s="87"/>
      <c r="Z118" s="85"/>
      <c r="AA118" s="85"/>
      <c r="AB118" s="85"/>
      <c r="AC118" s="85"/>
      <c r="AD118" s="86"/>
      <c r="AE118" s="88"/>
      <c r="AF118" s="85"/>
      <c r="AG118" s="85"/>
      <c r="AH118" s="85"/>
      <c r="AI118" s="85"/>
      <c r="AJ118" s="86"/>
      <c r="AK118" s="87"/>
      <c r="AL118" s="85"/>
      <c r="AM118" s="85"/>
      <c r="AN118" s="85"/>
      <c r="AO118" s="85"/>
      <c r="AP118" s="86"/>
      <c r="AQ118" s="87"/>
      <c r="AR118" s="85"/>
      <c r="AS118" s="85"/>
      <c r="AT118" s="85"/>
      <c r="AU118" s="85"/>
      <c r="AV118" s="86"/>
      <c r="AW118" s="88">
        <v>15</v>
      </c>
      <c r="AX118" s="85"/>
      <c r="AY118" s="29"/>
      <c r="AZ118" s="29"/>
      <c r="BA118" s="29"/>
      <c r="BB118" s="73">
        <v>2</v>
      </c>
    </row>
    <row r="119" spans="1:54" ht="18.75" customHeight="1" thickBot="1">
      <c r="A119" s="288"/>
      <c r="B119" s="181" t="s">
        <v>235</v>
      </c>
      <c r="C119" s="3">
        <v>2</v>
      </c>
      <c r="D119" s="363"/>
      <c r="E119" s="200" t="s">
        <v>54</v>
      </c>
      <c r="F119" s="305"/>
      <c r="G119" s="284"/>
      <c r="H119" s="284"/>
      <c r="I119" s="284"/>
      <c r="J119" s="284"/>
      <c r="K119" s="3"/>
      <c r="L119" s="334"/>
      <c r="M119" s="23"/>
      <c r="N119" s="3"/>
      <c r="O119" s="3"/>
      <c r="P119" s="3"/>
      <c r="Q119" s="3"/>
      <c r="R119" s="24"/>
      <c r="S119" s="23"/>
      <c r="T119" s="3"/>
      <c r="U119" s="3"/>
      <c r="V119" s="83"/>
      <c r="W119" s="83"/>
      <c r="X119" s="84"/>
      <c r="Y119" s="66"/>
      <c r="Z119" s="83"/>
      <c r="AA119" s="83"/>
      <c r="AB119" s="83"/>
      <c r="AC119" s="83"/>
      <c r="AD119" s="84"/>
      <c r="AE119" s="50"/>
      <c r="AF119" s="83"/>
      <c r="AG119" s="83"/>
      <c r="AH119" s="83"/>
      <c r="AI119" s="83"/>
      <c r="AJ119" s="84"/>
      <c r="AK119" s="66"/>
      <c r="AL119" s="83"/>
      <c r="AM119" s="83"/>
      <c r="AN119" s="83"/>
      <c r="AO119" s="83"/>
      <c r="AP119" s="84"/>
      <c r="AQ119" s="66"/>
      <c r="AR119" s="83"/>
      <c r="AS119" s="83"/>
      <c r="AT119" s="83"/>
      <c r="AU119" s="83"/>
      <c r="AV119" s="84"/>
      <c r="AW119" s="50"/>
      <c r="AX119" s="83"/>
      <c r="AY119" s="3">
        <v>30</v>
      </c>
      <c r="AZ119" s="3"/>
      <c r="BA119" s="3"/>
      <c r="BB119" s="24">
        <v>2</v>
      </c>
    </row>
    <row r="120" spans="1:54" ht="19.5" customHeight="1">
      <c r="A120" s="287">
        <v>43</v>
      </c>
      <c r="B120" s="183" t="s">
        <v>236</v>
      </c>
      <c r="C120" s="48">
        <v>3</v>
      </c>
      <c r="D120" s="360" t="s">
        <v>144</v>
      </c>
      <c r="E120" s="60" t="s">
        <v>63</v>
      </c>
      <c r="F120" s="291">
        <v>45</v>
      </c>
      <c r="G120" s="293">
        <v>15</v>
      </c>
      <c r="H120" s="293"/>
      <c r="I120" s="293">
        <v>30</v>
      </c>
      <c r="J120" s="293"/>
      <c r="K120" s="20"/>
      <c r="L120" s="299">
        <v>5</v>
      </c>
      <c r="M120" s="19"/>
      <c r="N120" s="20"/>
      <c r="O120" s="20"/>
      <c r="P120" s="20"/>
      <c r="Q120" s="20"/>
      <c r="R120" s="22"/>
      <c r="S120" s="19"/>
      <c r="T120" s="20"/>
      <c r="U120" s="20"/>
      <c r="V120" s="77"/>
      <c r="W120" s="77"/>
      <c r="X120" s="78"/>
      <c r="Y120" s="64"/>
      <c r="Z120" s="77"/>
      <c r="AA120" s="77"/>
      <c r="AB120" s="77"/>
      <c r="AC120" s="77"/>
      <c r="AD120" s="78"/>
      <c r="AE120" s="79"/>
      <c r="AF120" s="77"/>
      <c r="AG120" s="77"/>
      <c r="AH120" s="77"/>
      <c r="AI120" s="77"/>
      <c r="AJ120" s="78"/>
      <c r="AK120" s="64"/>
      <c r="AL120" s="77"/>
      <c r="AM120" s="77"/>
      <c r="AN120" s="77"/>
      <c r="AO120" s="77"/>
      <c r="AP120" s="78"/>
      <c r="AQ120" s="64"/>
      <c r="AR120" s="77"/>
      <c r="AS120" s="77"/>
      <c r="AT120" s="77"/>
      <c r="AU120" s="77"/>
      <c r="AV120" s="78"/>
      <c r="AW120" s="79">
        <v>15</v>
      </c>
      <c r="AX120" s="77"/>
      <c r="AY120" s="20"/>
      <c r="AZ120" s="20"/>
      <c r="BA120" s="20"/>
      <c r="BB120" s="22">
        <v>3</v>
      </c>
    </row>
    <row r="121" spans="1:54" ht="21" customHeight="1" thickBot="1">
      <c r="A121" s="288"/>
      <c r="B121" s="182" t="s">
        <v>237</v>
      </c>
      <c r="C121" s="49">
        <v>2</v>
      </c>
      <c r="D121" s="361"/>
      <c r="E121" s="61" t="s">
        <v>54</v>
      </c>
      <c r="F121" s="292"/>
      <c r="G121" s="294"/>
      <c r="H121" s="294"/>
      <c r="I121" s="294"/>
      <c r="J121" s="294"/>
      <c r="K121" s="67"/>
      <c r="L121" s="300"/>
      <c r="M121" s="69"/>
      <c r="N121" s="67"/>
      <c r="O121" s="67"/>
      <c r="P121" s="67"/>
      <c r="Q121" s="67"/>
      <c r="R121" s="70"/>
      <c r="S121" s="69"/>
      <c r="T121" s="67"/>
      <c r="U121" s="67"/>
      <c r="V121" s="89"/>
      <c r="W121" s="89"/>
      <c r="X121" s="90"/>
      <c r="Y121" s="76"/>
      <c r="Z121" s="89"/>
      <c r="AA121" s="89"/>
      <c r="AB121" s="89"/>
      <c r="AC121" s="89"/>
      <c r="AD121" s="90"/>
      <c r="AE121" s="91"/>
      <c r="AF121" s="89"/>
      <c r="AG121" s="89"/>
      <c r="AH121" s="89"/>
      <c r="AI121" s="89"/>
      <c r="AJ121" s="90"/>
      <c r="AK121" s="76"/>
      <c r="AL121" s="89"/>
      <c r="AM121" s="89"/>
      <c r="AN121" s="89"/>
      <c r="AO121" s="89"/>
      <c r="AP121" s="90"/>
      <c r="AQ121" s="76"/>
      <c r="AR121" s="89"/>
      <c r="AS121" s="89"/>
      <c r="AT121" s="89"/>
      <c r="AU121" s="89"/>
      <c r="AV121" s="90"/>
      <c r="AW121" s="91"/>
      <c r="AX121" s="89"/>
      <c r="AY121" s="114">
        <v>30</v>
      </c>
      <c r="AZ121" s="114"/>
      <c r="BA121" s="114"/>
      <c r="BB121" s="70">
        <v>2</v>
      </c>
    </row>
    <row r="122" spans="1:54" ht="13.5" thickBot="1">
      <c r="A122" s="434" t="s">
        <v>103</v>
      </c>
      <c r="B122" s="435"/>
      <c r="C122" s="435"/>
      <c r="D122" s="435"/>
      <c r="E122" s="436"/>
      <c r="F122" s="45">
        <f>SUM(F112:F121)</f>
        <v>175</v>
      </c>
      <c r="G122" s="43">
        <f aca="true" t="shared" si="8" ref="G122:BB122">SUM(G112:G121)</f>
        <v>70</v>
      </c>
      <c r="H122" s="43">
        <f t="shared" si="8"/>
        <v>0</v>
      </c>
      <c r="I122" s="43">
        <f t="shared" si="8"/>
        <v>90</v>
      </c>
      <c r="J122" s="43">
        <f t="shared" si="8"/>
        <v>15</v>
      </c>
      <c r="K122" s="43">
        <f t="shared" si="8"/>
        <v>0</v>
      </c>
      <c r="L122" s="44">
        <f t="shared" si="8"/>
        <v>22</v>
      </c>
      <c r="M122" s="45">
        <f t="shared" si="8"/>
        <v>0</v>
      </c>
      <c r="N122" s="43">
        <f t="shared" si="8"/>
        <v>0</v>
      </c>
      <c r="O122" s="43">
        <f t="shared" si="8"/>
        <v>0</v>
      </c>
      <c r="P122" s="43">
        <f t="shared" si="8"/>
        <v>0</v>
      </c>
      <c r="Q122" s="43">
        <f t="shared" si="8"/>
        <v>0</v>
      </c>
      <c r="R122" s="46">
        <f t="shared" si="8"/>
        <v>0</v>
      </c>
      <c r="S122" s="47">
        <f t="shared" si="8"/>
        <v>0</v>
      </c>
      <c r="T122" s="43">
        <f t="shared" si="8"/>
        <v>0</v>
      </c>
      <c r="U122" s="43">
        <f t="shared" si="8"/>
        <v>0</v>
      </c>
      <c r="V122" s="43">
        <f t="shared" si="8"/>
        <v>0</v>
      </c>
      <c r="W122" s="43">
        <f t="shared" si="8"/>
        <v>0</v>
      </c>
      <c r="X122" s="44">
        <f t="shared" si="8"/>
        <v>0</v>
      </c>
      <c r="Y122" s="45">
        <f t="shared" si="8"/>
        <v>0</v>
      </c>
      <c r="Z122" s="43">
        <f t="shared" si="8"/>
        <v>0</v>
      </c>
      <c r="AA122" s="43">
        <f t="shared" si="8"/>
        <v>0</v>
      </c>
      <c r="AB122" s="43">
        <f t="shared" si="8"/>
        <v>0</v>
      </c>
      <c r="AC122" s="43">
        <f t="shared" si="8"/>
        <v>0</v>
      </c>
      <c r="AD122" s="46">
        <f t="shared" si="8"/>
        <v>0</v>
      </c>
      <c r="AE122" s="47">
        <f t="shared" si="8"/>
        <v>0</v>
      </c>
      <c r="AF122" s="43">
        <f t="shared" si="8"/>
        <v>0</v>
      </c>
      <c r="AG122" s="43">
        <f t="shared" si="8"/>
        <v>0</v>
      </c>
      <c r="AH122" s="43">
        <f t="shared" si="8"/>
        <v>0</v>
      </c>
      <c r="AI122" s="43">
        <f t="shared" si="8"/>
        <v>0</v>
      </c>
      <c r="AJ122" s="44">
        <f t="shared" si="8"/>
        <v>0</v>
      </c>
      <c r="AK122" s="45">
        <f t="shared" si="8"/>
        <v>10</v>
      </c>
      <c r="AL122" s="43">
        <f t="shared" si="8"/>
        <v>0</v>
      </c>
      <c r="AM122" s="43">
        <f t="shared" si="8"/>
        <v>15</v>
      </c>
      <c r="AN122" s="43">
        <f t="shared" si="8"/>
        <v>0</v>
      </c>
      <c r="AO122" s="43">
        <f t="shared" si="8"/>
        <v>0</v>
      </c>
      <c r="AP122" s="46">
        <f t="shared" si="8"/>
        <v>4</v>
      </c>
      <c r="AQ122" s="47">
        <f t="shared" si="8"/>
        <v>30</v>
      </c>
      <c r="AR122" s="43">
        <f t="shared" si="8"/>
        <v>0</v>
      </c>
      <c r="AS122" s="43">
        <f t="shared" si="8"/>
        <v>15</v>
      </c>
      <c r="AT122" s="43">
        <f t="shared" si="8"/>
        <v>15</v>
      </c>
      <c r="AU122" s="43">
        <f t="shared" si="8"/>
        <v>0</v>
      </c>
      <c r="AV122" s="44">
        <f t="shared" si="8"/>
        <v>9</v>
      </c>
      <c r="AW122" s="45">
        <f t="shared" si="8"/>
        <v>30</v>
      </c>
      <c r="AX122" s="43">
        <f t="shared" si="8"/>
        <v>0</v>
      </c>
      <c r="AY122" s="43">
        <f t="shared" si="8"/>
        <v>60</v>
      </c>
      <c r="AZ122" s="43">
        <f t="shared" si="8"/>
        <v>0</v>
      </c>
      <c r="BA122" s="43">
        <f t="shared" si="8"/>
        <v>0</v>
      </c>
      <c r="BB122" s="46">
        <f t="shared" si="8"/>
        <v>9</v>
      </c>
    </row>
    <row r="123" spans="1:54" ht="13.5" thickBot="1">
      <c r="A123" s="355" t="s">
        <v>131</v>
      </c>
      <c r="B123" s="356"/>
      <c r="C123" s="356"/>
      <c r="D123" s="356"/>
      <c r="E123" s="356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8"/>
    </row>
    <row r="124" spans="1:54" ht="12.75">
      <c r="A124" s="287">
        <v>44</v>
      </c>
      <c r="B124" s="261" t="s">
        <v>238</v>
      </c>
      <c r="C124" s="247">
        <v>1</v>
      </c>
      <c r="D124" s="349" t="s">
        <v>105</v>
      </c>
      <c r="E124" s="48" t="s">
        <v>62</v>
      </c>
      <c r="F124" s="291">
        <v>25</v>
      </c>
      <c r="G124" s="293">
        <v>10</v>
      </c>
      <c r="H124" s="351"/>
      <c r="I124" s="351">
        <v>15</v>
      </c>
      <c r="J124" s="351"/>
      <c r="K124" s="117"/>
      <c r="L124" s="337">
        <v>2</v>
      </c>
      <c r="M124" s="253"/>
      <c r="N124" s="247"/>
      <c r="O124" s="247"/>
      <c r="P124" s="247"/>
      <c r="Q124" s="247"/>
      <c r="R124" s="249"/>
      <c r="S124" s="253"/>
      <c r="T124" s="247"/>
      <c r="U124" s="247"/>
      <c r="V124" s="247"/>
      <c r="W124" s="247"/>
      <c r="X124" s="249"/>
      <c r="Y124" s="253"/>
      <c r="Z124" s="247"/>
      <c r="AA124" s="247"/>
      <c r="AB124" s="247"/>
      <c r="AC124" s="247"/>
      <c r="AD124" s="249"/>
      <c r="AE124" s="126"/>
      <c r="AF124" s="247"/>
      <c r="AG124" s="247"/>
      <c r="AH124" s="247"/>
      <c r="AI124" s="247"/>
      <c r="AJ124" s="249"/>
      <c r="AK124" s="253">
        <v>10</v>
      </c>
      <c r="AL124" s="77"/>
      <c r="AM124" s="77"/>
      <c r="AN124" s="77"/>
      <c r="AO124" s="77"/>
      <c r="AP124" s="78">
        <v>1</v>
      </c>
      <c r="AQ124" s="255"/>
      <c r="AR124" s="92"/>
      <c r="AS124" s="92"/>
      <c r="AT124" s="92"/>
      <c r="AU124" s="92"/>
      <c r="AV124" s="256"/>
      <c r="AW124" s="79"/>
      <c r="AX124" s="77"/>
      <c r="AY124" s="20"/>
      <c r="AZ124" s="20"/>
      <c r="BA124" s="20"/>
      <c r="BB124" s="22"/>
    </row>
    <row r="125" spans="1:54" ht="14.25" customHeight="1" thickBot="1">
      <c r="A125" s="288"/>
      <c r="B125" s="262" t="s">
        <v>239</v>
      </c>
      <c r="C125" s="248">
        <v>1</v>
      </c>
      <c r="D125" s="350"/>
      <c r="E125" s="49" t="s">
        <v>50</v>
      </c>
      <c r="F125" s="308"/>
      <c r="G125" s="309"/>
      <c r="H125" s="352"/>
      <c r="I125" s="352"/>
      <c r="J125" s="359"/>
      <c r="K125" s="257"/>
      <c r="L125" s="338"/>
      <c r="M125" s="254"/>
      <c r="N125" s="248"/>
      <c r="O125" s="248"/>
      <c r="P125" s="248"/>
      <c r="Q125" s="248"/>
      <c r="R125" s="250"/>
      <c r="S125" s="254"/>
      <c r="T125" s="248"/>
      <c r="U125" s="248"/>
      <c r="V125" s="248"/>
      <c r="W125" s="248"/>
      <c r="X125" s="250"/>
      <c r="Y125" s="254"/>
      <c r="Z125" s="248"/>
      <c r="AA125" s="248"/>
      <c r="AB125" s="248"/>
      <c r="AC125" s="248"/>
      <c r="AD125" s="250"/>
      <c r="AE125" s="123"/>
      <c r="AF125" s="248"/>
      <c r="AG125" s="248"/>
      <c r="AH125" s="248"/>
      <c r="AI125" s="248"/>
      <c r="AJ125" s="250"/>
      <c r="AK125" s="254"/>
      <c r="AL125" s="80"/>
      <c r="AM125" s="80">
        <v>15</v>
      </c>
      <c r="AN125" s="80"/>
      <c r="AO125" s="80"/>
      <c r="AP125" s="81">
        <v>1</v>
      </c>
      <c r="AQ125" s="258"/>
      <c r="AR125" s="259"/>
      <c r="AS125" s="259"/>
      <c r="AT125" s="259"/>
      <c r="AU125" s="259"/>
      <c r="AV125" s="260"/>
      <c r="AW125" s="82"/>
      <c r="AX125" s="80"/>
      <c r="AY125" s="26"/>
      <c r="AZ125" s="26"/>
      <c r="BA125" s="26"/>
      <c r="BB125" s="27"/>
    </row>
    <row r="126" spans="1:54" ht="21" customHeight="1">
      <c r="A126" s="287">
        <v>45</v>
      </c>
      <c r="B126" s="175" t="s">
        <v>240</v>
      </c>
      <c r="C126" s="20">
        <v>2</v>
      </c>
      <c r="D126" s="289" t="s">
        <v>146</v>
      </c>
      <c r="E126" s="48" t="s">
        <v>52</v>
      </c>
      <c r="F126" s="291">
        <v>30</v>
      </c>
      <c r="G126" s="293">
        <v>15</v>
      </c>
      <c r="H126" s="293"/>
      <c r="I126" s="293">
        <v>15</v>
      </c>
      <c r="J126" s="351"/>
      <c r="K126" s="162"/>
      <c r="L126" s="337">
        <v>3</v>
      </c>
      <c r="M126" s="161"/>
      <c r="N126" s="162"/>
      <c r="O126" s="162"/>
      <c r="P126" s="162"/>
      <c r="Q126" s="162"/>
      <c r="R126" s="164"/>
      <c r="S126" s="161"/>
      <c r="T126" s="162"/>
      <c r="U126" s="162"/>
      <c r="V126" s="162"/>
      <c r="W126" s="162"/>
      <c r="X126" s="164"/>
      <c r="Y126" s="161"/>
      <c r="Z126" s="162"/>
      <c r="AA126" s="162"/>
      <c r="AB126" s="162"/>
      <c r="AC126" s="162"/>
      <c r="AD126" s="164"/>
      <c r="AE126" s="126"/>
      <c r="AF126" s="162"/>
      <c r="AG126" s="162"/>
      <c r="AH126" s="162"/>
      <c r="AI126" s="162"/>
      <c r="AJ126" s="164"/>
      <c r="AK126" s="161"/>
      <c r="AL126" s="162"/>
      <c r="AM126" s="162"/>
      <c r="AN126" s="162"/>
      <c r="AO126" s="162"/>
      <c r="AP126" s="164"/>
      <c r="AQ126" s="161">
        <v>15</v>
      </c>
      <c r="AR126" s="162"/>
      <c r="AS126" s="162"/>
      <c r="AT126" s="162"/>
      <c r="AU126" s="162"/>
      <c r="AV126" s="164">
        <v>2</v>
      </c>
      <c r="AW126" s="126"/>
      <c r="AX126" s="162"/>
      <c r="AY126" s="162"/>
      <c r="AZ126" s="162"/>
      <c r="BA126" s="162"/>
      <c r="BB126" s="164"/>
    </row>
    <row r="127" spans="1:54" ht="21" customHeight="1" thickBot="1">
      <c r="A127" s="288"/>
      <c r="B127" s="178" t="s">
        <v>241</v>
      </c>
      <c r="C127" s="26">
        <v>1</v>
      </c>
      <c r="D127" s="314"/>
      <c r="E127" s="49" t="s">
        <v>53</v>
      </c>
      <c r="F127" s="308"/>
      <c r="G127" s="309"/>
      <c r="H127" s="309"/>
      <c r="I127" s="309"/>
      <c r="J127" s="352"/>
      <c r="K127" s="166"/>
      <c r="L127" s="338"/>
      <c r="M127" s="163"/>
      <c r="N127" s="166"/>
      <c r="O127" s="166"/>
      <c r="P127" s="166"/>
      <c r="Q127" s="166"/>
      <c r="R127" s="165"/>
      <c r="S127" s="163"/>
      <c r="T127" s="166"/>
      <c r="U127" s="166"/>
      <c r="V127" s="166"/>
      <c r="W127" s="166"/>
      <c r="X127" s="165"/>
      <c r="Y127" s="163"/>
      <c r="Z127" s="166"/>
      <c r="AA127" s="166"/>
      <c r="AB127" s="166"/>
      <c r="AC127" s="166"/>
      <c r="AD127" s="165"/>
      <c r="AE127" s="123"/>
      <c r="AF127" s="166"/>
      <c r="AG127" s="166"/>
      <c r="AH127" s="166"/>
      <c r="AI127" s="166"/>
      <c r="AJ127" s="165"/>
      <c r="AK127" s="163"/>
      <c r="AL127" s="166"/>
      <c r="AM127" s="166"/>
      <c r="AN127" s="166"/>
      <c r="AO127" s="166"/>
      <c r="AP127" s="165"/>
      <c r="AQ127" s="163"/>
      <c r="AR127" s="166"/>
      <c r="AS127" s="166">
        <v>15</v>
      </c>
      <c r="AT127" s="166"/>
      <c r="AU127" s="166"/>
      <c r="AV127" s="165">
        <v>1</v>
      </c>
      <c r="AW127" s="123"/>
      <c r="AX127" s="166"/>
      <c r="AY127" s="166"/>
      <c r="AZ127" s="166"/>
      <c r="BA127" s="166"/>
      <c r="BB127" s="165"/>
    </row>
    <row r="128" spans="1:54" ht="21.75" customHeight="1">
      <c r="A128" s="301">
        <v>46</v>
      </c>
      <c r="B128" s="179" t="s">
        <v>242</v>
      </c>
      <c r="C128" s="140">
        <v>1</v>
      </c>
      <c r="D128" s="310" t="s">
        <v>147</v>
      </c>
      <c r="E128" s="62" t="s">
        <v>123</v>
      </c>
      <c r="F128" s="304">
        <v>20</v>
      </c>
      <c r="G128" s="283">
        <v>10</v>
      </c>
      <c r="H128" s="283"/>
      <c r="I128" s="283">
        <v>10</v>
      </c>
      <c r="J128" s="346"/>
      <c r="K128" s="140"/>
      <c r="L128" s="344">
        <v>2</v>
      </c>
      <c r="M128" s="118"/>
      <c r="N128" s="140"/>
      <c r="O128" s="140"/>
      <c r="P128" s="140"/>
      <c r="Q128" s="140"/>
      <c r="R128" s="138"/>
      <c r="S128" s="118"/>
      <c r="T128" s="140"/>
      <c r="U128" s="140"/>
      <c r="V128" s="140"/>
      <c r="W128" s="140"/>
      <c r="X128" s="138"/>
      <c r="Y128" s="118"/>
      <c r="Z128" s="140"/>
      <c r="AA128" s="140"/>
      <c r="AB128" s="140"/>
      <c r="AC128" s="140"/>
      <c r="AD128" s="138"/>
      <c r="AE128" s="119"/>
      <c r="AF128" s="140"/>
      <c r="AG128" s="140"/>
      <c r="AH128" s="140"/>
      <c r="AI128" s="140"/>
      <c r="AJ128" s="138"/>
      <c r="AK128" s="118">
        <v>10</v>
      </c>
      <c r="AL128" s="140"/>
      <c r="AM128" s="140"/>
      <c r="AN128" s="140"/>
      <c r="AO128" s="140"/>
      <c r="AP128" s="138">
        <v>1</v>
      </c>
      <c r="AQ128" s="118"/>
      <c r="AR128" s="140"/>
      <c r="AS128" s="140"/>
      <c r="AT128" s="140"/>
      <c r="AU128" s="140"/>
      <c r="AV128" s="138"/>
      <c r="AW128" s="119"/>
      <c r="AX128" s="140"/>
      <c r="AY128" s="140"/>
      <c r="AZ128" s="140"/>
      <c r="BA128" s="140"/>
      <c r="BB128" s="138"/>
    </row>
    <row r="129" spans="1:54" ht="18" customHeight="1" thickBot="1">
      <c r="A129" s="288"/>
      <c r="B129" s="176" t="s">
        <v>243</v>
      </c>
      <c r="C129" s="3">
        <v>1</v>
      </c>
      <c r="D129" s="290"/>
      <c r="E129" s="17" t="s">
        <v>50</v>
      </c>
      <c r="F129" s="305"/>
      <c r="G129" s="284"/>
      <c r="H129" s="284"/>
      <c r="I129" s="284"/>
      <c r="J129" s="347"/>
      <c r="K129" s="136"/>
      <c r="L129" s="348"/>
      <c r="M129" s="124"/>
      <c r="N129" s="136"/>
      <c r="O129" s="136"/>
      <c r="P129" s="136"/>
      <c r="Q129" s="136"/>
      <c r="R129" s="134"/>
      <c r="S129" s="143"/>
      <c r="T129" s="136"/>
      <c r="U129" s="136"/>
      <c r="V129" s="136"/>
      <c r="W129" s="136"/>
      <c r="X129" s="134"/>
      <c r="Y129" s="143"/>
      <c r="Z129" s="136"/>
      <c r="AA129" s="136"/>
      <c r="AB129" s="136"/>
      <c r="AC129" s="136"/>
      <c r="AD129" s="134"/>
      <c r="AE129" s="122"/>
      <c r="AF129" s="136"/>
      <c r="AG129" s="136"/>
      <c r="AH129" s="136"/>
      <c r="AI129" s="136"/>
      <c r="AJ129" s="134"/>
      <c r="AK129" s="143"/>
      <c r="AL129" s="136"/>
      <c r="AM129" s="136">
        <v>10</v>
      </c>
      <c r="AN129" s="136"/>
      <c r="AO129" s="136"/>
      <c r="AP129" s="134">
        <v>1</v>
      </c>
      <c r="AQ129" s="143"/>
      <c r="AR129" s="136"/>
      <c r="AS129" s="136"/>
      <c r="AT129" s="136"/>
      <c r="AU129" s="136"/>
      <c r="AV129" s="134"/>
      <c r="AW129" s="122"/>
      <c r="AX129" s="136"/>
      <c r="AY129" s="136"/>
      <c r="AZ129" s="136"/>
      <c r="BA129" s="136"/>
      <c r="BB129" s="134"/>
    </row>
    <row r="130" spans="1:54" ht="13.5" customHeight="1">
      <c r="A130" s="287">
        <v>47</v>
      </c>
      <c r="B130" s="175" t="s">
        <v>244</v>
      </c>
      <c r="C130" s="141">
        <v>1</v>
      </c>
      <c r="D130" s="349" t="s">
        <v>106</v>
      </c>
      <c r="E130" s="48" t="s">
        <v>53</v>
      </c>
      <c r="F130" s="291">
        <v>25</v>
      </c>
      <c r="G130" s="293">
        <v>10</v>
      </c>
      <c r="H130" s="293"/>
      <c r="I130" s="293">
        <v>15</v>
      </c>
      <c r="J130" s="295"/>
      <c r="K130" s="125"/>
      <c r="L130" s="337">
        <v>2</v>
      </c>
      <c r="M130" s="146"/>
      <c r="N130" s="141"/>
      <c r="O130" s="141"/>
      <c r="P130" s="141"/>
      <c r="Q130" s="141"/>
      <c r="R130" s="142"/>
      <c r="S130" s="146"/>
      <c r="T130" s="141"/>
      <c r="U130" s="141"/>
      <c r="V130" s="141"/>
      <c r="W130" s="141"/>
      <c r="X130" s="142"/>
      <c r="Y130" s="146"/>
      <c r="Z130" s="141"/>
      <c r="AA130" s="141"/>
      <c r="AB130" s="141"/>
      <c r="AC130" s="141"/>
      <c r="AD130" s="142"/>
      <c r="AE130" s="126"/>
      <c r="AF130" s="127"/>
      <c r="AG130" s="141"/>
      <c r="AH130" s="141"/>
      <c r="AI130" s="141"/>
      <c r="AJ130" s="142"/>
      <c r="AK130" s="146"/>
      <c r="AL130" s="141"/>
      <c r="AM130" s="141"/>
      <c r="AN130" s="141"/>
      <c r="AO130" s="141"/>
      <c r="AP130" s="142"/>
      <c r="AQ130" s="146">
        <v>10</v>
      </c>
      <c r="AR130" s="141"/>
      <c r="AS130" s="141"/>
      <c r="AT130" s="141"/>
      <c r="AU130" s="141"/>
      <c r="AV130" s="142">
        <v>1</v>
      </c>
      <c r="AW130" s="126"/>
      <c r="AX130" s="77"/>
      <c r="AY130" s="20"/>
      <c r="AZ130" s="20"/>
      <c r="BA130" s="20"/>
      <c r="BB130" s="22"/>
    </row>
    <row r="131" spans="1:54" ht="12.75" customHeight="1" thickBot="1">
      <c r="A131" s="288"/>
      <c r="B131" s="178" t="s">
        <v>245</v>
      </c>
      <c r="C131" s="137">
        <v>1</v>
      </c>
      <c r="D131" s="350"/>
      <c r="E131" s="49" t="s">
        <v>53</v>
      </c>
      <c r="F131" s="308"/>
      <c r="G131" s="309"/>
      <c r="H131" s="309"/>
      <c r="I131" s="309"/>
      <c r="J131" s="296"/>
      <c r="K131" s="129"/>
      <c r="L131" s="338"/>
      <c r="M131" s="144"/>
      <c r="N131" s="137"/>
      <c r="O131" s="137"/>
      <c r="P131" s="137"/>
      <c r="Q131" s="137"/>
      <c r="R131" s="135"/>
      <c r="S131" s="144"/>
      <c r="T131" s="137"/>
      <c r="U131" s="137"/>
      <c r="V131" s="137"/>
      <c r="W131" s="137"/>
      <c r="X131" s="135"/>
      <c r="Y131" s="144"/>
      <c r="Z131" s="137"/>
      <c r="AA131" s="137"/>
      <c r="AB131" s="137"/>
      <c r="AC131" s="137"/>
      <c r="AD131" s="135"/>
      <c r="AE131" s="123"/>
      <c r="AF131" s="137"/>
      <c r="AG131" s="137"/>
      <c r="AH131" s="137"/>
      <c r="AI131" s="137"/>
      <c r="AJ131" s="135"/>
      <c r="AK131" s="144"/>
      <c r="AL131" s="137"/>
      <c r="AM131" s="137"/>
      <c r="AN131" s="137"/>
      <c r="AO131" s="137"/>
      <c r="AP131" s="135"/>
      <c r="AQ131" s="144"/>
      <c r="AR131" s="137"/>
      <c r="AS131" s="137">
        <v>15</v>
      </c>
      <c r="AT131" s="137"/>
      <c r="AU131" s="137"/>
      <c r="AV131" s="135">
        <v>1</v>
      </c>
      <c r="AW131" s="123"/>
      <c r="AX131" s="80"/>
      <c r="AY131" s="26"/>
      <c r="AZ131" s="26"/>
      <c r="BA131" s="26"/>
      <c r="BB131" s="27"/>
    </row>
    <row r="132" spans="1:54" ht="17.25" customHeight="1">
      <c r="A132" s="339">
        <v>48</v>
      </c>
      <c r="B132" s="180" t="s">
        <v>269</v>
      </c>
      <c r="C132" s="140">
        <v>2</v>
      </c>
      <c r="D132" s="340" t="s">
        <v>107</v>
      </c>
      <c r="E132" s="198" t="s">
        <v>54</v>
      </c>
      <c r="F132" s="304">
        <v>25</v>
      </c>
      <c r="G132" s="283">
        <v>10</v>
      </c>
      <c r="H132" s="283"/>
      <c r="I132" s="283">
        <v>15</v>
      </c>
      <c r="J132" s="342"/>
      <c r="K132" s="130"/>
      <c r="L132" s="344">
        <v>4</v>
      </c>
      <c r="M132" s="118"/>
      <c r="N132" s="140"/>
      <c r="O132" s="140"/>
      <c r="P132" s="140"/>
      <c r="Q132" s="140"/>
      <c r="R132" s="138"/>
      <c r="S132" s="118"/>
      <c r="T132" s="140"/>
      <c r="U132" s="140"/>
      <c r="V132" s="140"/>
      <c r="W132" s="140"/>
      <c r="X132" s="138"/>
      <c r="Y132" s="118"/>
      <c r="Z132" s="140"/>
      <c r="AA132" s="140"/>
      <c r="AB132" s="140"/>
      <c r="AC132" s="140"/>
      <c r="AD132" s="138"/>
      <c r="AE132" s="119"/>
      <c r="AF132" s="131"/>
      <c r="AG132" s="140"/>
      <c r="AH132" s="140"/>
      <c r="AI132" s="140"/>
      <c r="AJ132" s="138"/>
      <c r="AK132" s="118"/>
      <c r="AL132" s="140"/>
      <c r="AM132" s="140"/>
      <c r="AN132" s="140"/>
      <c r="AO132" s="140"/>
      <c r="AP132" s="138"/>
      <c r="AQ132" s="118"/>
      <c r="AR132" s="140"/>
      <c r="AS132" s="140"/>
      <c r="AT132" s="140"/>
      <c r="AU132" s="140"/>
      <c r="AV132" s="138"/>
      <c r="AW132" s="119">
        <v>10</v>
      </c>
      <c r="AX132" s="85"/>
      <c r="AY132" s="29"/>
      <c r="AZ132" s="29"/>
      <c r="BA132" s="29"/>
      <c r="BB132" s="73">
        <v>2</v>
      </c>
    </row>
    <row r="133" spans="1:54" ht="12.75" customHeight="1" thickBot="1">
      <c r="A133" s="339"/>
      <c r="B133" s="279" t="s">
        <v>246</v>
      </c>
      <c r="C133" s="145">
        <v>2</v>
      </c>
      <c r="D133" s="341"/>
      <c r="E133" s="203" t="s">
        <v>54</v>
      </c>
      <c r="F133" s="292"/>
      <c r="G133" s="294"/>
      <c r="H133" s="294"/>
      <c r="I133" s="294"/>
      <c r="J133" s="343"/>
      <c r="K133" s="132"/>
      <c r="L133" s="345"/>
      <c r="M133" s="120"/>
      <c r="N133" s="145"/>
      <c r="O133" s="145"/>
      <c r="P133" s="145"/>
      <c r="Q133" s="145"/>
      <c r="R133" s="139"/>
      <c r="S133" s="120"/>
      <c r="T133" s="145"/>
      <c r="U133" s="145"/>
      <c r="V133" s="145"/>
      <c r="W133" s="145"/>
      <c r="X133" s="139"/>
      <c r="Y133" s="120"/>
      <c r="Z133" s="145"/>
      <c r="AA133" s="145"/>
      <c r="AB133" s="145"/>
      <c r="AC133" s="145"/>
      <c r="AD133" s="139"/>
      <c r="AE133" s="121"/>
      <c r="AF133" s="145"/>
      <c r="AG133" s="145"/>
      <c r="AH133" s="145"/>
      <c r="AI133" s="145"/>
      <c r="AJ133" s="139"/>
      <c r="AK133" s="120"/>
      <c r="AL133" s="145"/>
      <c r="AM133" s="145"/>
      <c r="AN133" s="145"/>
      <c r="AO133" s="145"/>
      <c r="AP133" s="139"/>
      <c r="AQ133" s="120"/>
      <c r="AR133" s="145"/>
      <c r="AS133" s="145"/>
      <c r="AT133" s="145"/>
      <c r="AU133" s="145"/>
      <c r="AV133" s="139"/>
      <c r="AW133" s="121"/>
      <c r="AX133" s="89"/>
      <c r="AY133" s="67">
        <v>15</v>
      </c>
      <c r="AZ133" s="67"/>
      <c r="BA133" s="67"/>
      <c r="BB133" s="70">
        <v>2</v>
      </c>
    </row>
    <row r="134" spans="1:54" ht="20.25" customHeight="1">
      <c r="A134" s="287">
        <v>49</v>
      </c>
      <c r="B134" s="183" t="s">
        <v>247</v>
      </c>
      <c r="C134" s="20">
        <v>2</v>
      </c>
      <c r="D134" s="289" t="s">
        <v>148</v>
      </c>
      <c r="E134" s="48" t="s">
        <v>102</v>
      </c>
      <c r="F134" s="291">
        <v>25</v>
      </c>
      <c r="G134" s="293">
        <v>10</v>
      </c>
      <c r="H134" s="293"/>
      <c r="I134" s="293">
        <v>15</v>
      </c>
      <c r="J134" s="293"/>
      <c r="K134" s="20"/>
      <c r="L134" s="299">
        <v>4</v>
      </c>
      <c r="M134" s="19"/>
      <c r="N134" s="20"/>
      <c r="O134" s="20"/>
      <c r="P134" s="20"/>
      <c r="Q134" s="20"/>
      <c r="R134" s="22"/>
      <c r="S134" s="19"/>
      <c r="T134" s="20"/>
      <c r="U134" s="20"/>
      <c r="V134" s="77"/>
      <c r="W134" s="77"/>
      <c r="X134" s="78"/>
      <c r="Y134" s="64"/>
      <c r="Z134" s="77"/>
      <c r="AA134" s="77"/>
      <c r="AB134" s="77"/>
      <c r="AC134" s="77"/>
      <c r="AD134" s="78"/>
      <c r="AE134" s="79"/>
      <c r="AF134" s="77"/>
      <c r="AG134" s="77"/>
      <c r="AH134" s="77"/>
      <c r="AI134" s="77"/>
      <c r="AJ134" s="78"/>
      <c r="AK134" s="64"/>
      <c r="AL134" s="77"/>
      <c r="AM134" s="77"/>
      <c r="AN134" s="77"/>
      <c r="AO134" s="77"/>
      <c r="AP134" s="78"/>
      <c r="AQ134" s="64">
        <v>10</v>
      </c>
      <c r="AR134" s="77"/>
      <c r="AS134" s="77"/>
      <c r="AT134" s="77"/>
      <c r="AU134" s="77"/>
      <c r="AV134" s="78">
        <v>2</v>
      </c>
      <c r="AW134" s="79"/>
      <c r="AX134" s="77"/>
      <c r="AY134" s="20"/>
      <c r="AZ134" s="20"/>
      <c r="BA134" s="20"/>
      <c r="BB134" s="22"/>
    </row>
    <row r="135" spans="1:54" ht="21" customHeight="1" thickBot="1">
      <c r="A135" s="288"/>
      <c r="B135" s="176" t="s">
        <v>248</v>
      </c>
      <c r="C135" s="3">
        <v>2</v>
      </c>
      <c r="D135" s="290"/>
      <c r="E135" s="17" t="s">
        <v>53</v>
      </c>
      <c r="F135" s="305"/>
      <c r="G135" s="284"/>
      <c r="H135" s="284"/>
      <c r="I135" s="284"/>
      <c r="J135" s="284"/>
      <c r="K135" s="3"/>
      <c r="L135" s="334"/>
      <c r="M135" s="23"/>
      <c r="N135" s="3"/>
      <c r="O135" s="3"/>
      <c r="P135" s="3"/>
      <c r="Q135" s="3"/>
      <c r="R135" s="24"/>
      <c r="S135" s="23"/>
      <c r="T135" s="3"/>
      <c r="U135" s="3"/>
      <c r="V135" s="83"/>
      <c r="W135" s="83"/>
      <c r="X135" s="84"/>
      <c r="Y135" s="66"/>
      <c r="Z135" s="83"/>
      <c r="AA135" s="83"/>
      <c r="AB135" s="83"/>
      <c r="AC135" s="83"/>
      <c r="AD135" s="84"/>
      <c r="AE135" s="50"/>
      <c r="AF135" s="83"/>
      <c r="AG135" s="83"/>
      <c r="AH135" s="83"/>
      <c r="AI135" s="83"/>
      <c r="AJ135" s="84"/>
      <c r="AK135" s="66"/>
      <c r="AL135" s="83"/>
      <c r="AM135" s="83"/>
      <c r="AN135" s="83"/>
      <c r="AO135" s="83"/>
      <c r="AP135" s="84"/>
      <c r="AQ135" s="66"/>
      <c r="AR135" s="83"/>
      <c r="AS135" s="83">
        <v>15</v>
      </c>
      <c r="AT135" s="83"/>
      <c r="AU135" s="83"/>
      <c r="AV135" s="84">
        <v>2</v>
      </c>
      <c r="AW135" s="50"/>
      <c r="AX135" s="83"/>
      <c r="AY135" s="3"/>
      <c r="AZ135" s="3"/>
      <c r="BA135" s="3"/>
      <c r="BB135" s="24"/>
    </row>
    <row r="136" spans="1:54" ht="18">
      <c r="A136" s="287">
        <v>50</v>
      </c>
      <c r="B136" s="175" t="s">
        <v>249</v>
      </c>
      <c r="C136" s="48">
        <v>3</v>
      </c>
      <c r="D136" s="289" t="s">
        <v>149</v>
      </c>
      <c r="E136" s="60" t="s">
        <v>63</v>
      </c>
      <c r="F136" s="335">
        <v>25</v>
      </c>
      <c r="G136" s="293">
        <v>10</v>
      </c>
      <c r="H136" s="293"/>
      <c r="I136" s="293">
        <v>15</v>
      </c>
      <c r="J136" s="293"/>
      <c r="K136" s="20"/>
      <c r="L136" s="299">
        <v>5</v>
      </c>
      <c r="M136" s="19"/>
      <c r="N136" s="20"/>
      <c r="O136" s="20"/>
      <c r="P136" s="20"/>
      <c r="Q136" s="20"/>
      <c r="R136" s="22"/>
      <c r="S136" s="19"/>
      <c r="T136" s="20"/>
      <c r="U136" s="20"/>
      <c r="V136" s="77"/>
      <c r="W136" s="77"/>
      <c r="X136" s="78"/>
      <c r="Y136" s="64"/>
      <c r="Z136" s="77"/>
      <c r="AA136" s="77"/>
      <c r="AB136" s="77"/>
      <c r="AC136" s="77"/>
      <c r="AD136" s="78"/>
      <c r="AE136" s="79"/>
      <c r="AF136" s="77"/>
      <c r="AG136" s="77"/>
      <c r="AH136" s="77"/>
      <c r="AI136" s="77"/>
      <c r="AJ136" s="78"/>
      <c r="AK136" s="64"/>
      <c r="AL136" s="77"/>
      <c r="AM136" s="77"/>
      <c r="AN136" s="77"/>
      <c r="AO136" s="77"/>
      <c r="AP136" s="78"/>
      <c r="AQ136" s="64"/>
      <c r="AR136" s="77"/>
      <c r="AS136" s="77"/>
      <c r="AT136" s="77"/>
      <c r="AU136" s="77"/>
      <c r="AV136" s="78"/>
      <c r="AW136" s="79">
        <v>10</v>
      </c>
      <c r="AX136" s="77"/>
      <c r="AY136" s="20"/>
      <c r="AZ136" s="20"/>
      <c r="BA136" s="20"/>
      <c r="BB136" s="22">
        <v>3</v>
      </c>
    </row>
    <row r="137" spans="1:54" ht="18.75" thickBot="1">
      <c r="A137" s="288"/>
      <c r="B137" s="176" t="s">
        <v>250</v>
      </c>
      <c r="C137" s="17">
        <v>2</v>
      </c>
      <c r="D137" s="290"/>
      <c r="E137" s="75" t="s">
        <v>54</v>
      </c>
      <c r="F137" s="336"/>
      <c r="G137" s="294"/>
      <c r="H137" s="294"/>
      <c r="I137" s="294"/>
      <c r="J137" s="294"/>
      <c r="K137" s="67"/>
      <c r="L137" s="300"/>
      <c r="M137" s="69"/>
      <c r="N137" s="67"/>
      <c r="O137" s="67"/>
      <c r="P137" s="67"/>
      <c r="Q137" s="67"/>
      <c r="R137" s="70"/>
      <c r="S137" s="69"/>
      <c r="T137" s="67"/>
      <c r="U137" s="67"/>
      <c r="V137" s="89"/>
      <c r="W137" s="89"/>
      <c r="X137" s="90"/>
      <c r="Y137" s="76"/>
      <c r="Z137" s="89"/>
      <c r="AA137" s="89"/>
      <c r="AB137" s="89"/>
      <c r="AC137" s="89"/>
      <c r="AD137" s="90"/>
      <c r="AE137" s="91"/>
      <c r="AF137" s="89"/>
      <c r="AG137" s="89"/>
      <c r="AH137" s="89"/>
      <c r="AI137" s="89"/>
      <c r="AJ137" s="90"/>
      <c r="AK137" s="76"/>
      <c r="AL137" s="89"/>
      <c r="AM137" s="89"/>
      <c r="AN137" s="89"/>
      <c r="AO137" s="89"/>
      <c r="AP137" s="90"/>
      <c r="AQ137" s="76"/>
      <c r="AR137" s="89"/>
      <c r="AS137" s="89"/>
      <c r="AT137" s="89"/>
      <c r="AU137" s="89"/>
      <c r="AV137" s="90"/>
      <c r="AW137" s="91"/>
      <c r="AX137" s="89"/>
      <c r="AY137" s="114">
        <v>15</v>
      </c>
      <c r="AZ137" s="114"/>
      <c r="BA137" s="114"/>
      <c r="BB137" s="70">
        <v>2</v>
      </c>
    </row>
    <row r="138" spans="1:54" ht="13.5" thickBot="1">
      <c r="A138" s="331" t="s">
        <v>108</v>
      </c>
      <c r="B138" s="332"/>
      <c r="C138" s="332"/>
      <c r="D138" s="332"/>
      <c r="E138" s="333"/>
      <c r="F138" s="45">
        <f>SUM(F124:F137)</f>
        <v>175</v>
      </c>
      <c r="G138" s="43">
        <f aca="true" t="shared" si="9" ref="G138:BB138">SUM(G124:G137)</f>
        <v>75</v>
      </c>
      <c r="H138" s="43">
        <f t="shared" si="9"/>
        <v>0</v>
      </c>
      <c r="I138" s="43">
        <f t="shared" si="9"/>
        <v>100</v>
      </c>
      <c r="J138" s="43">
        <f t="shared" si="9"/>
        <v>0</v>
      </c>
      <c r="K138" s="43">
        <f t="shared" si="9"/>
        <v>0</v>
      </c>
      <c r="L138" s="44">
        <f t="shared" si="9"/>
        <v>22</v>
      </c>
      <c r="M138" s="45">
        <f t="shared" si="9"/>
        <v>0</v>
      </c>
      <c r="N138" s="43">
        <f t="shared" si="9"/>
        <v>0</v>
      </c>
      <c r="O138" s="43">
        <f t="shared" si="9"/>
        <v>0</v>
      </c>
      <c r="P138" s="43">
        <f t="shared" si="9"/>
        <v>0</v>
      </c>
      <c r="Q138" s="43">
        <f t="shared" si="9"/>
        <v>0</v>
      </c>
      <c r="R138" s="46">
        <f t="shared" si="9"/>
        <v>0</v>
      </c>
      <c r="S138" s="47">
        <f t="shared" si="9"/>
        <v>0</v>
      </c>
      <c r="T138" s="43">
        <f t="shared" si="9"/>
        <v>0</v>
      </c>
      <c r="U138" s="43">
        <f t="shared" si="9"/>
        <v>0</v>
      </c>
      <c r="V138" s="43">
        <f t="shared" si="9"/>
        <v>0</v>
      </c>
      <c r="W138" s="43">
        <f t="shared" si="9"/>
        <v>0</v>
      </c>
      <c r="X138" s="44">
        <f t="shared" si="9"/>
        <v>0</v>
      </c>
      <c r="Y138" s="45">
        <f t="shared" si="9"/>
        <v>0</v>
      </c>
      <c r="Z138" s="43">
        <f t="shared" si="9"/>
        <v>0</v>
      </c>
      <c r="AA138" s="43">
        <f t="shared" si="9"/>
        <v>0</v>
      </c>
      <c r="AB138" s="43">
        <f t="shared" si="9"/>
        <v>0</v>
      </c>
      <c r="AC138" s="43">
        <f t="shared" si="9"/>
        <v>0</v>
      </c>
      <c r="AD138" s="46">
        <f t="shared" si="9"/>
        <v>0</v>
      </c>
      <c r="AE138" s="47">
        <f t="shared" si="9"/>
        <v>0</v>
      </c>
      <c r="AF138" s="43">
        <f t="shared" si="9"/>
        <v>0</v>
      </c>
      <c r="AG138" s="43">
        <f t="shared" si="9"/>
        <v>0</v>
      </c>
      <c r="AH138" s="43">
        <f t="shared" si="9"/>
        <v>0</v>
      </c>
      <c r="AI138" s="43">
        <f t="shared" si="9"/>
        <v>0</v>
      </c>
      <c r="AJ138" s="44">
        <f t="shared" si="9"/>
        <v>0</v>
      </c>
      <c r="AK138" s="45">
        <f t="shared" si="9"/>
        <v>20</v>
      </c>
      <c r="AL138" s="43">
        <f t="shared" si="9"/>
        <v>0</v>
      </c>
      <c r="AM138" s="43">
        <f t="shared" si="9"/>
        <v>25</v>
      </c>
      <c r="AN138" s="43">
        <f t="shared" si="9"/>
        <v>0</v>
      </c>
      <c r="AO138" s="43">
        <f t="shared" si="9"/>
        <v>0</v>
      </c>
      <c r="AP138" s="46">
        <f t="shared" si="9"/>
        <v>4</v>
      </c>
      <c r="AQ138" s="47">
        <f t="shared" si="9"/>
        <v>35</v>
      </c>
      <c r="AR138" s="43">
        <f t="shared" si="9"/>
        <v>0</v>
      </c>
      <c r="AS138" s="43">
        <f t="shared" si="9"/>
        <v>45</v>
      </c>
      <c r="AT138" s="43">
        <f t="shared" si="9"/>
        <v>0</v>
      </c>
      <c r="AU138" s="43">
        <f t="shared" si="9"/>
        <v>0</v>
      </c>
      <c r="AV138" s="44">
        <f t="shared" si="9"/>
        <v>9</v>
      </c>
      <c r="AW138" s="45">
        <f t="shared" si="9"/>
        <v>20</v>
      </c>
      <c r="AX138" s="43">
        <f t="shared" si="9"/>
        <v>0</v>
      </c>
      <c r="AY138" s="43">
        <f t="shared" si="9"/>
        <v>30</v>
      </c>
      <c r="AZ138" s="43">
        <f t="shared" si="9"/>
        <v>0</v>
      </c>
      <c r="BA138" s="43">
        <f t="shared" si="9"/>
        <v>0</v>
      </c>
      <c r="BB138" s="46">
        <f t="shared" si="9"/>
        <v>9</v>
      </c>
    </row>
    <row r="139" spans="1:54" ht="13.5" thickBot="1">
      <c r="A139" s="311" t="s">
        <v>112</v>
      </c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  <c r="AR139" s="312"/>
      <c r="AS139" s="312"/>
      <c r="AT139" s="312"/>
      <c r="AU139" s="312"/>
      <c r="AV139" s="312"/>
      <c r="AW139" s="312"/>
      <c r="AX139" s="312"/>
      <c r="AY139" s="312"/>
      <c r="AZ139" s="312"/>
      <c r="BA139" s="312"/>
      <c r="BB139" s="313"/>
    </row>
    <row r="140" spans="1:54" ht="18">
      <c r="A140" s="287">
        <v>51</v>
      </c>
      <c r="B140" s="175" t="s">
        <v>251</v>
      </c>
      <c r="C140" s="77">
        <v>2</v>
      </c>
      <c r="D140" s="289" t="s">
        <v>150</v>
      </c>
      <c r="E140" s="48" t="s">
        <v>52</v>
      </c>
      <c r="F140" s="291">
        <v>30</v>
      </c>
      <c r="G140" s="293">
        <v>15</v>
      </c>
      <c r="H140" s="293"/>
      <c r="I140" s="293"/>
      <c r="J140" s="293">
        <v>15</v>
      </c>
      <c r="K140" s="20"/>
      <c r="L140" s="297">
        <v>4</v>
      </c>
      <c r="M140" s="64"/>
      <c r="N140" s="77"/>
      <c r="O140" s="77"/>
      <c r="P140" s="77"/>
      <c r="Q140" s="77"/>
      <c r="R140" s="78"/>
      <c r="S140" s="64"/>
      <c r="T140" s="77"/>
      <c r="U140" s="77"/>
      <c r="V140" s="77"/>
      <c r="W140" s="77"/>
      <c r="X140" s="78"/>
      <c r="Y140" s="64"/>
      <c r="Z140" s="77"/>
      <c r="AA140" s="77"/>
      <c r="AB140" s="77"/>
      <c r="AC140" s="77"/>
      <c r="AD140" s="78"/>
      <c r="AE140" s="79"/>
      <c r="AF140" s="77"/>
      <c r="AG140" s="77"/>
      <c r="AH140" s="77"/>
      <c r="AI140" s="77"/>
      <c r="AJ140" s="78"/>
      <c r="AK140" s="64"/>
      <c r="AL140" s="77"/>
      <c r="AM140" s="77"/>
      <c r="AN140" s="77"/>
      <c r="AO140" s="77"/>
      <c r="AP140" s="78"/>
      <c r="AQ140" s="64">
        <v>15</v>
      </c>
      <c r="AR140" s="77"/>
      <c r="AS140" s="77"/>
      <c r="AT140" s="77"/>
      <c r="AU140" s="77"/>
      <c r="AV140" s="78">
        <v>2</v>
      </c>
      <c r="AW140" s="79"/>
      <c r="AX140" s="77"/>
      <c r="AY140" s="20"/>
      <c r="AZ140" s="20"/>
      <c r="BA140" s="20"/>
      <c r="BB140" s="22"/>
    </row>
    <row r="141" spans="1:54" ht="18.75" thickBot="1">
      <c r="A141" s="288"/>
      <c r="B141" s="178" t="s">
        <v>252</v>
      </c>
      <c r="C141" s="26">
        <v>2</v>
      </c>
      <c r="D141" s="314"/>
      <c r="E141" s="49" t="s">
        <v>53</v>
      </c>
      <c r="F141" s="308"/>
      <c r="G141" s="309"/>
      <c r="H141" s="309"/>
      <c r="I141" s="309"/>
      <c r="J141" s="309"/>
      <c r="K141" s="26"/>
      <c r="L141" s="298"/>
      <c r="M141" s="65"/>
      <c r="N141" s="80"/>
      <c r="O141" s="80"/>
      <c r="P141" s="80"/>
      <c r="Q141" s="80"/>
      <c r="R141" s="81"/>
      <c r="S141" s="65"/>
      <c r="T141" s="80"/>
      <c r="U141" s="80"/>
      <c r="V141" s="80"/>
      <c r="W141" s="80"/>
      <c r="X141" s="81"/>
      <c r="Y141" s="65"/>
      <c r="Z141" s="80"/>
      <c r="AA141" s="80"/>
      <c r="AB141" s="80"/>
      <c r="AC141" s="80"/>
      <c r="AD141" s="81"/>
      <c r="AE141" s="82"/>
      <c r="AF141" s="80"/>
      <c r="AG141" s="80"/>
      <c r="AH141" s="80"/>
      <c r="AI141" s="80"/>
      <c r="AJ141" s="81"/>
      <c r="AK141" s="65"/>
      <c r="AL141" s="80"/>
      <c r="AM141" s="80"/>
      <c r="AN141" s="80"/>
      <c r="AO141" s="80"/>
      <c r="AP141" s="81"/>
      <c r="AQ141" s="65"/>
      <c r="AR141" s="80"/>
      <c r="AS141" s="80"/>
      <c r="AT141" s="80">
        <v>15</v>
      </c>
      <c r="AU141" s="80"/>
      <c r="AV141" s="81">
        <v>2</v>
      </c>
      <c r="AW141" s="82"/>
      <c r="AX141" s="80"/>
      <c r="AY141" s="26"/>
      <c r="AZ141" s="26"/>
      <c r="BA141" s="26"/>
      <c r="BB141" s="27"/>
    </row>
    <row r="142" spans="1:54" ht="20.25" customHeight="1">
      <c r="A142" s="301">
        <v>52</v>
      </c>
      <c r="B142" s="179" t="s">
        <v>253</v>
      </c>
      <c r="C142" s="29">
        <v>1</v>
      </c>
      <c r="D142" s="310" t="s">
        <v>151</v>
      </c>
      <c r="E142" s="62" t="s">
        <v>123</v>
      </c>
      <c r="F142" s="304">
        <v>25</v>
      </c>
      <c r="G142" s="283">
        <v>10</v>
      </c>
      <c r="H142" s="283"/>
      <c r="I142" s="283">
        <v>15</v>
      </c>
      <c r="J142" s="283"/>
      <c r="K142" s="29"/>
      <c r="L142" s="285">
        <v>4</v>
      </c>
      <c r="M142" s="87"/>
      <c r="N142" s="85"/>
      <c r="O142" s="85"/>
      <c r="P142" s="85"/>
      <c r="Q142" s="85"/>
      <c r="R142" s="86"/>
      <c r="S142" s="87"/>
      <c r="T142" s="85"/>
      <c r="U142" s="85"/>
      <c r="V142" s="85"/>
      <c r="W142" s="85"/>
      <c r="X142" s="86"/>
      <c r="Y142" s="87"/>
      <c r="Z142" s="85"/>
      <c r="AA142" s="85"/>
      <c r="AB142" s="85"/>
      <c r="AC142" s="85"/>
      <c r="AD142" s="86"/>
      <c r="AE142" s="88"/>
      <c r="AF142" s="85"/>
      <c r="AG142" s="85"/>
      <c r="AH142" s="85"/>
      <c r="AI142" s="85"/>
      <c r="AJ142" s="86"/>
      <c r="AK142" s="87">
        <v>10</v>
      </c>
      <c r="AL142" s="85"/>
      <c r="AM142" s="85"/>
      <c r="AN142" s="85"/>
      <c r="AO142" s="85"/>
      <c r="AP142" s="86">
        <v>2</v>
      </c>
      <c r="AQ142" s="87"/>
      <c r="AR142" s="85"/>
      <c r="AS142" s="85"/>
      <c r="AT142" s="85"/>
      <c r="AU142" s="85"/>
      <c r="AV142" s="86"/>
      <c r="AW142" s="88"/>
      <c r="AX142" s="85"/>
      <c r="AY142" s="29"/>
      <c r="AZ142" s="29"/>
      <c r="BA142" s="29"/>
      <c r="BB142" s="73"/>
    </row>
    <row r="143" spans="1:54" ht="23.25" customHeight="1" thickBot="1">
      <c r="A143" s="288"/>
      <c r="B143" s="176" t="s">
        <v>254</v>
      </c>
      <c r="C143" s="3">
        <v>1</v>
      </c>
      <c r="D143" s="290"/>
      <c r="E143" s="17" t="s">
        <v>50</v>
      </c>
      <c r="F143" s="305"/>
      <c r="G143" s="284"/>
      <c r="H143" s="284"/>
      <c r="I143" s="284"/>
      <c r="J143" s="284"/>
      <c r="K143" s="3"/>
      <c r="L143" s="286"/>
      <c r="M143" s="147"/>
      <c r="N143" s="83"/>
      <c r="O143" s="83"/>
      <c r="P143" s="83"/>
      <c r="Q143" s="83"/>
      <c r="R143" s="84"/>
      <c r="S143" s="66"/>
      <c r="T143" s="83"/>
      <c r="U143" s="83"/>
      <c r="V143" s="83"/>
      <c r="W143" s="83"/>
      <c r="X143" s="84"/>
      <c r="Y143" s="66"/>
      <c r="Z143" s="83"/>
      <c r="AA143" s="83"/>
      <c r="AB143" s="83"/>
      <c r="AC143" s="83"/>
      <c r="AD143" s="84"/>
      <c r="AE143" s="50"/>
      <c r="AF143" s="83"/>
      <c r="AG143" s="83"/>
      <c r="AH143" s="83"/>
      <c r="AI143" s="83"/>
      <c r="AJ143" s="84"/>
      <c r="AK143" s="66"/>
      <c r="AL143" s="83"/>
      <c r="AM143" s="83">
        <v>15</v>
      </c>
      <c r="AN143" s="83"/>
      <c r="AO143" s="83"/>
      <c r="AP143" s="84">
        <v>2</v>
      </c>
      <c r="AQ143" s="66"/>
      <c r="AR143" s="83"/>
      <c r="AS143" s="83"/>
      <c r="AT143" s="83"/>
      <c r="AU143" s="83"/>
      <c r="AV143" s="84"/>
      <c r="AW143" s="50"/>
      <c r="AX143" s="83"/>
      <c r="AY143" s="3"/>
      <c r="AZ143" s="3"/>
      <c r="BA143" s="3"/>
      <c r="BB143" s="24"/>
    </row>
    <row r="144" spans="1:54" ht="18">
      <c r="A144" s="287">
        <v>53</v>
      </c>
      <c r="B144" s="175" t="s">
        <v>255</v>
      </c>
      <c r="C144" s="20">
        <v>3</v>
      </c>
      <c r="D144" s="306" t="s">
        <v>152</v>
      </c>
      <c r="E144" s="22" t="s">
        <v>52</v>
      </c>
      <c r="F144" s="291">
        <v>45</v>
      </c>
      <c r="G144" s="293">
        <v>15</v>
      </c>
      <c r="H144" s="293"/>
      <c r="I144" s="293">
        <v>30</v>
      </c>
      <c r="J144" s="295"/>
      <c r="K144" s="58"/>
      <c r="L144" s="297">
        <v>5</v>
      </c>
      <c r="M144" s="64"/>
      <c r="N144" s="77"/>
      <c r="O144" s="77"/>
      <c r="P144" s="77"/>
      <c r="Q144" s="77"/>
      <c r="R144" s="78"/>
      <c r="S144" s="64"/>
      <c r="T144" s="77"/>
      <c r="U144" s="77"/>
      <c r="V144" s="77"/>
      <c r="W144" s="77"/>
      <c r="X144" s="78"/>
      <c r="Y144" s="64"/>
      <c r="Z144" s="77"/>
      <c r="AA144" s="77"/>
      <c r="AB144" s="77"/>
      <c r="AC144" s="77"/>
      <c r="AD144" s="78"/>
      <c r="AE144" s="79"/>
      <c r="AF144" s="92"/>
      <c r="AG144" s="77"/>
      <c r="AH144" s="77"/>
      <c r="AI144" s="77"/>
      <c r="AJ144" s="78"/>
      <c r="AK144" s="64"/>
      <c r="AL144" s="77"/>
      <c r="AM144" s="77"/>
      <c r="AN144" s="77"/>
      <c r="AO144" s="77"/>
      <c r="AP144" s="78"/>
      <c r="AQ144" s="64">
        <v>15</v>
      </c>
      <c r="AR144" s="77"/>
      <c r="AS144" s="77"/>
      <c r="AT144" s="77"/>
      <c r="AU144" s="77"/>
      <c r="AV144" s="78">
        <v>3</v>
      </c>
      <c r="AW144" s="79"/>
      <c r="AX144" s="77"/>
      <c r="AY144" s="20"/>
      <c r="AZ144" s="20"/>
      <c r="BA144" s="20"/>
      <c r="BB144" s="22"/>
    </row>
    <row r="145" spans="1:54" ht="21.75" customHeight="1" thickBot="1">
      <c r="A145" s="288"/>
      <c r="B145" s="182" t="s">
        <v>256</v>
      </c>
      <c r="C145" s="26">
        <v>2</v>
      </c>
      <c r="D145" s="307"/>
      <c r="E145" s="27" t="s">
        <v>53</v>
      </c>
      <c r="F145" s="308"/>
      <c r="G145" s="309"/>
      <c r="H145" s="309"/>
      <c r="I145" s="309"/>
      <c r="J145" s="296"/>
      <c r="K145" s="128"/>
      <c r="L145" s="298"/>
      <c r="M145" s="65"/>
      <c r="N145" s="80"/>
      <c r="O145" s="80"/>
      <c r="P145" s="80"/>
      <c r="Q145" s="80"/>
      <c r="R145" s="81"/>
      <c r="S145" s="65"/>
      <c r="T145" s="80"/>
      <c r="U145" s="80"/>
      <c r="V145" s="80"/>
      <c r="W145" s="80"/>
      <c r="X145" s="81"/>
      <c r="Y145" s="65"/>
      <c r="Z145" s="80"/>
      <c r="AA145" s="80"/>
      <c r="AB145" s="80"/>
      <c r="AC145" s="80"/>
      <c r="AD145" s="81"/>
      <c r="AE145" s="82"/>
      <c r="AF145" s="80"/>
      <c r="AG145" s="80"/>
      <c r="AH145" s="80"/>
      <c r="AI145" s="80"/>
      <c r="AJ145" s="81"/>
      <c r="AK145" s="65"/>
      <c r="AL145" s="80"/>
      <c r="AM145" s="80"/>
      <c r="AN145" s="80"/>
      <c r="AO145" s="80"/>
      <c r="AP145" s="81"/>
      <c r="AQ145" s="65"/>
      <c r="AR145" s="80"/>
      <c r="AS145" s="80">
        <v>30</v>
      </c>
      <c r="AT145" s="80"/>
      <c r="AU145" s="80"/>
      <c r="AV145" s="81">
        <v>2</v>
      </c>
      <c r="AW145" s="82"/>
      <c r="AX145" s="80"/>
      <c r="AY145" s="26"/>
      <c r="AZ145" s="26"/>
      <c r="BA145" s="26"/>
      <c r="BB145" s="27"/>
    </row>
    <row r="146" spans="1:54" ht="21" customHeight="1">
      <c r="A146" s="301">
        <v>54</v>
      </c>
      <c r="B146" s="180" t="s">
        <v>270</v>
      </c>
      <c r="C146" s="29">
        <v>2</v>
      </c>
      <c r="D146" s="302" t="s">
        <v>153</v>
      </c>
      <c r="E146" s="268" t="s">
        <v>268</v>
      </c>
      <c r="F146" s="304">
        <v>30</v>
      </c>
      <c r="G146" s="283">
        <v>15</v>
      </c>
      <c r="H146" s="283"/>
      <c r="I146" s="283">
        <v>15</v>
      </c>
      <c r="J146" s="283"/>
      <c r="K146" s="29"/>
      <c r="L146" s="285">
        <v>4</v>
      </c>
      <c r="M146" s="87"/>
      <c r="N146" s="85"/>
      <c r="O146" s="85"/>
      <c r="P146" s="85"/>
      <c r="Q146" s="85"/>
      <c r="R146" s="86"/>
      <c r="S146" s="87"/>
      <c r="T146" s="85"/>
      <c r="U146" s="85"/>
      <c r="V146" s="85"/>
      <c r="W146" s="85"/>
      <c r="X146" s="86"/>
      <c r="Y146" s="87"/>
      <c r="Z146" s="85"/>
      <c r="AA146" s="85"/>
      <c r="AB146" s="85"/>
      <c r="AC146" s="85"/>
      <c r="AD146" s="86"/>
      <c r="AE146" s="88"/>
      <c r="AF146" s="85"/>
      <c r="AG146" s="85"/>
      <c r="AH146" s="85"/>
      <c r="AI146" s="85"/>
      <c r="AJ146" s="86"/>
      <c r="AK146" s="87"/>
      <c r="AL146" s="85"/>
      <c r="AM146" s="85"/>
      <c r="AN146" s="85"/>
      <c r="AO146" s="85"/>
      <c r="AP146" s="86"/>
      <c r="AQ146" s="87"/>
      <c r="AR146" s="85"/>
      <c r="AS146" s="85"/>
      <c r="AT146" s="85"/>
      <c r="AU146" s="85"/>
      <c r="AV146" s="86"/>
      <c r="AW146" s="88">
        <v>15</v>
      </c>
      <c r="AX146" s="85"/>
      <c r="AY146" s="29"/>
      <c r="AZ146" s="29"/>
      <c r="BA146" s="29"/>
      <c r="BB146" s="73">
        <v>2</v>
      </c>
    </row>
    <row r="147" spans="1:54" ht="18.75" thickBot="1">
      <c r="A147" s="288"/>
      <c r="B147" s="181" t="s">
        <v>271</v>
      </c>
      <c r="C147" s="3">
        <v>2</v>
      </c>
      <c r="D147" s="303"/>
      <c r="E147" s="269" t="s">
        <v>54</v>
      </c>
      <c r="F147" s="305"/>
      <c r="G147" s="284"/>
      <c r="H147" s="284"/>
      <c r="I147" s="284"/>
      <c r="J147" s="284"/>
      <c r="K147" s="3"/>
      <c r="L147" s="286"/>
      <c r="M147" s="66"/>
      <c r="N147" s="83"/>
      <c r="O147" s="83"/>
      <c r="P147" s="83"/>
      <c r="Q147" s="83"/>
      <c r="R147" s="84"/>
      <c r="S147" s="66"/>
      <c r="T147" s="83"/>
      <c r="U147" s="83"/>
      <c r="V147" s="83"/>
      <c r="W147" s="83"/>
      <c r="X147" s="84"/>
      <c r="Y147" s="66"/>
      <c r="Z147" s="83"/>
      <c r="AA147" s="83"/>
      <c r="AB147" s="83"/>
      <c r="AC147" s="83"/>
      <c r="AD147" s="84"/>
      <c r="AE147" s="50"/>
      <c r="AF147" s="83"/>
      <c r="AG147" s="83"/>
      <c r="AH147" s="83"/>
      <c r="AI147" s="83"/>
      <c r="AJ147" s="84"/>
      <c r="AK147" s="66"/>
      <c r="AL147" s="83"/>
      <c r="AM147" s="83"/>
      <c r="AN147" s="83"/>
      <c r="AO147" s="83"/>
      <c r="AP147" s="84"/>
      <c r="AQ147" s="66"/>
      <c r="AR147" s="83"/>
      <c r="AS147" s="83"/>
      <c r="AT147" s="83"/>
      <c r="AU147" s="83"/>
      <c r="AV147" s="84"/>
      <c r="AW147" s="50"/>
      <c r="AX147" s="83"/>
      <c r="AY147" s="3">
        <v>15</v>
      </c>
      <c r="AZ147" s="3"/>
      <c r="BA147" s="3"/>
      <c r="BB147" s="24">
        <v>2</v>
      </c>
    </row>
    <row r="148" spans="1:54" ht="18">
      <c r="A148" s="287">
        <v>55</v>
      </c>
      <c r="B148" s="175" t="s">
        <v>257</v>
      </c>
      <c r="C148" s="48">
        <v>3</v>
      </c>
      <c r="D148" s="289" t="s">
        <v>154</v>
      </c>
      <c r="E148" s="78" t="s">
        <v>63</v>
      </c>
      <c r="F148" s="291">
        <v>45</v>
      </c>
      <c r="G148" s="293">
        <v>15</v>
      </c>
      <c r="H148" s="293"/>
      <c r="I148" s="293">
        <v>30</v>
      </c>
      <c r="J148" s="293"/>
      <c r="K148" s="20"/>
      <c r="L148" s="299">
        <v>5</v>
      </c>
      <c r="M148" s="19"/>
      <c r="N148" s="20"/>
      <c r="O148" s="20"/>
      <c r="P148" s="20"/>
      <c r="Q148" s="20"/>
      <c r="R148" s="22"/>
      <c r="S148" s="19"/>
      <c r="T148" s="20"/>
      <c r="U148" s="20"/>
      <c r="V148" s="77"/>
      <c r="W148" s="77"/>
      <c r="X148" s="78"/>
      <c r="Y148" s="64"/>
      <c r="Z148" s="77"/>
      <c r="AA148" s="77"/>
      <c r="AB148" s="77"/>
      <c r="AC148" s="77"/>
      <c r="AD148" s="78"/>
      <c r="AE148" s="64"/>
      <c r="AF148" s="77"/>
      <c r="AG148" s="77"/>
      <c r="AH148" s="77"/>
      <c r="AI148" s="77"/>
      <c r="AJ148" s="78"/>
      <c r="AK148" s="64"/>
      <c r="AL148" s="77"/>
      <c r="AM148" s="77"/>
      <c r="AN148" s="77"/>
      <c r="AO148" s="77"/>
      <c r="AP148" s="78"/>
      <c r="AQ148" s="64"/>
      <c r="AR148" s="77"/>
      <c r="AS148" s="77"/>
      <c r="AT148" s="77"/>
      <c r="AU148" s="77"/>
      <c r="AV148" s="78"/>
      <c r="AW148" s="79">
        <v>15</v>
      </c>
      <c r="AX148" s="77"/>
      <c r="AY148" s="20"/>
      <c r="AZ148" s="20"/>
      <c r="BA148" s="20"/>
      <c r="BB148" s="22">
        <v>3</v>
      </c>
    </row>
    <row r="149" spans="1:54" ht="18.75" thickBot="1">
      <c r="A149" s="288"/>
      <c r="B149" s="176" t="s">
        <v>258</v>
      </c>
      <c r="C149" s="17">
        <v>2</v>
      </c>
      <c r="D149" s="290"/>
      <c r="E149" s="84" t="s">
        <v>54</v>
      </c>
      <c r="F149" s="292"/>
      <c r="G149" s="294"/>
      <c r="H149" s="294"/>
      <c r="I149" s="294"/>
      <c r="J149" s="294"/>
      <c r="K149" s="67"/>
      <c r="L149" s="300"/>
      <c r="M149" s="69"/>
      <c r="N149" s="67"/>
      <c r="O149" s="67"/>
      <c r="P149" s="67"/>
      <c r="Q149" s="67"/>
      <c r="R149" s="70"/>
      <c r="S149" s="69"/>
      <c r="T149" s="67"/>
      <c r="U149" s="67"/>
      <c r="V149" s="89"/>
      <c r="W149" s="89"/>
      <c r="X149" s="90"/>
      <c r="Y149" s="76"/>
      <c r="Z149" s="89"/>
      <c r="AA149" s="89"/>
      <c r="AB149" s="89"/>
      <c r="AC149" s="89"/>
      <c r="AD149" s="90"/>
      <c r="AE149" s="76"/>
      <c r="AF149" s="89"/>
      <c r="AG149" s="89"/>
      <c r="AH149" s="89"/>
      <c r="AI149" s="89"/>
      <c r="AJ149" s="90"/>
      <c r="AK149" s="76"/>
      <c r="AL149" s="89"/>
      <c r="AM149" s="89"/>
      <c r="AN149" s="89"/>
      <c r="AO149" s="89"/>
      <c r="AP149" s="90"/>
      <c r="AQ149" s="76"/>
      <c r="AR149" s="89"/>
      <c r="AS149" s="89"/>
      <c r="AT149" s="89"/>
      <c r="AU149" s="89"/>
      <c r="AV149" s="90"/>
      <c r="AW149" s="91"/>
      <c r="AX149" s="89"/>
      <c r="AY149" s="114">
        <v>30</v>
      </c>
      <c r="AZ149" s="114"/>
      <c r="BA149" s="114"/>
      <c r="BB149" s="70">
        <v>2</v>
      </c>
    </row>
    <row r="150" spans="1:54" ht="13.5" thickBot="1">
      <c r="A150" s="281" t="s">
        <v>113</v>
      </c>
      <c r="B150" s="282"/>
      <c r="C150" s="282"/>
      <c r="D150" s="282"/>
      <c r="E150" s="282"/>
      <c r="F150" s="45">
        <f>SUM(F140:F149)</f>
        <v>175</v>
      </c>
      <c r="G150" s="43">
        <f aca="true" t="shared" si="10" ref="G150:BB150">SUM(G140:G149)</f>
        <v>70</v>
      </c>
      <c r="H150" s="43">
        <f t="shared" si="10"/>
        <v>0</v>
      </c>
      <c r="I150" s="43">
        <f t="shared" si="10"/>
        <v>90</v>
      </c>
      <c r="J150" s="43">
        <f t="shared" si="10"/>
        <v>15</v>
      </c>
      <c r="K150" s="43">
        <f t="shared" si="10"/>
        <v>0</v>
      </c>
      <c r="L150" s="44">
        <f t="shared" si="10"/>
        <v>22</v>
      </c>
      <c r="M150" s="45">
        <f t="shared" si="10"/>
        <v>0</v>
      </c>
      <c r="N150" s="43">
        <f t="shared" si="10"/>
        <v>0</v>
      </c>
      <c r="O150" s="43">
        <f t="shared" si="10"/>
        <v>0</v>
      </c>
      <c r="P150" s="43">
        <f t="shared" si="10"/>
        <v>0</v>
      </c>
      <c r="Q150" s="43">
        <f t="shared" si="10"/>
        <v>0</v>
      </c>
      <c r="R150" s="46">
        <f t="shared" si="10"/>
        <v>0</v>
      </c>
      <c r="S150" s="47">
        <f t="shared" si="10"/>
        <v>0</v>
      </c>
      <c r="T150" s="43">
        <f t="shared" si="10"/>
        <v>0</v>
      </c>
      <c r="U150" s="43">
        <f t="shared" si="10"/>
        <v>0</v>
      </c>
      <c r="V150" s="43">
        <f t="shared" si="10"/>
        <v>0</v>
      </c>
      <c r="W150" s="43">
        <f t="shared" si="10"/>
        <v>0</v>
      </c>
      <c r="X150" s="44">
        <f t="shared" si="10"/>
        <v>0</v>
      </c>
      <c r="Y150" s="45">
        <f t="shared" si="10"/>
        <v>0</v>
      </c>
      <c r="Z150" s="43">
        <f t="shared" si="10"/>
        <v>0</v>
      </c>
      <c r="AA150" s="43">
        <f t="shared" si="10"/>
        <v>0</v>
      </c>
      <c r="AB150" s="43">
        <f t="shared" si="10"/>
        <v>0</v>
      </c>
      <c r="AC150" s="43">
        <f t="shared" si="10"/>
        <v>0</v>
      </c>
      <c r="AD150" s="46">
        <f t="shared" si="10"/>
        <v>0</v>
      </c>
      <c r="AE150" s="47">
        <f t="shared" si="10"/>
        <v>0</v>
      </c>
      <c r="AF150" s="43">
        <f t="shared" si="10"/>
        <v>0</v>
      </c>
      <c r="AG150" s="43">
        <f t="shared" si="10"/>
        <v>0</v>
      </c>
      <c r="AH150" s="43">
        <f t="shared" si="10"/>
        <v>0</v>
      </c>
      <c r="AI150" s="43">
        <f t="shared" si="10"/>
        <v>0</v>
      </c>
      <c r="AJ150" s="44">
        <f t="shared" si="10"/>
        <v>0</v>
      </c>
      <c r="AK150" s="45">
        <f t="shared" si="10"/>
        <v>10</v>
      </c>
      <c r="AL150" s="43">
        <f t="shared" si="10"/>
        <v>0</v>
      </c>
      <c r="AM150" s="43">
        <f t="shared" si="10"/>
        <v>15</v>
      </c>
      <c r="AN150" s="43">
        <f t="shared" si="10"/>
        <v>0</v>
      </c>
      <c r="AO150" s="43">
        <f t="shared" si="10"/>
        <v>0</v>
      </c>
      <c r="AP150" s="46">
        <f t="shared" si="10"/>
        <v>4</v>
      </c>
      <c r="AQ150" s="47">
        <f t="shared" si="10"/>
        <v>30</v>
      </c>
      <c r="AR150" s="43">
        <f t="shared" si="10"/>
        <v>0</v>
      </c>
      <c r="AS150" s="43">
        <f t="shared" si="10"/>
        <v>30</v>
      </c>
      <c r="AT150" s="43">
        <f t="shared" si="10"/>
        <v>15</v>
      </c>
      <c r="AU150" s="43">
        <f t="shared" si="10"/>
        <v>0</v>
      </c>
      <c r="AV150" s="44">
        <f t="shared" si="10"/>
        <v>9</v>
      </c>
      <c r="AW150" s="45">
        <f t="shared" si="10"/>
        <v>30</v>
      </c>
      <c r="AX150" s="43">
        <f t="shared" si="10"/>
        <v>0</v>
      </c>
      <c r="AY150" s="43">
        <f t="shared" si="10"/>
        <v>45</v>
      </c>
      <c r="AZ150" s="43">
        <f t="shared" si="10"/>
        <v>0</v>
      </c>
      <c r="BA150" s="43">
        <f t="shared" si="10"/>
        <v>0</v>
      </c>
      <c r="BB150" s="46">
        <f t="shared" si="10"/>
        <v>9</v>
      </c>
    </row>
    <row r="151" spans="1:54" ht="13.5" thickBot="1">
      <c r="A151" s="311" t="s">
        <v>274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12"/>
      <c r="AK151" s="312"/>
      <c r="AL151" s="312"/>
      <c r="AM151" s="312"/>
      <c r="AN151" s="312"/>
      <c r="AO151" s="312"/>
      <c r="AP151" s="312"/>
      <c r="AQ151" s="312"/>
      <c r="AR151" s="312"/>
      <c r="AS151" s="312"/>
      <c r="AT151" s="312"/>
      <c r="AU151" s="312"/>
      <c r="AV151" s="312"/>
      <c r="AW151" s="312"/>
      <c r="AX151" s="312"/>
      <c r="AY151" s="312"/>
      <c r="AZ151" s="312"/>
      <c r="BA151" s="312"/>
      <c r="BB151" s="313"/>
    </row>
    <row r="152" spans="1:54" ht="18">
      <c r="A152" s="287">
        <v>56</v>
      </c>
      <c r="B152" s="175" t="s">
        <v>288</v>
      </c>
      <c r="C152" s="77">
        <v>2</v>
      </c>
      <c r="D152" s="289" t="s">
        <v>275</v>
      </c>
      <c r="E152" s="48" t="s">
        <v>52</v>
      </c>
      <c r="F152" s="291">
        <v>30</v>
      </c>
      <c r="G152" s="293">
        <v>15</v>
      </c>
      <c r="H152" s="293"/>
      <c r="I152" s="293"/>
      <c r="J152" s="293">
        <v>15</v>
      </c>
      <c r="K152" s="20"/>
      <c r="L152" s="297">
        <v>4</v>
      </c>
      <c r="M152" s="64"/>
      <c r="N152" s="77"/>
      <c r="O152" s="77"/>
      <c r="P152" s="77"/>
      <c r="Q152" s="77"/>
      <c r="R152" s="78"/>
      <c r="S152" s="64"/>
      <c r="T152" s="77"/>
      <c r="U152" s="77"/>
      <c r="V152" s="77"/>
      <c r="W152" s="77"/>
      <c r="X152" s="78"/>
      <c r="Y152" s="64"/>
      <c r="Z152" s="77"/>
      <c r="AA152" s="77"/>
      <c r="AB152" s="77"/>
      <c r="AC152" s="77"/>
      <c r="AD152" s="78"/>
      <c r="AE152" s="79"/>
      <c r="AF152" s="77"/>
      <c r="AG152" s="77"/>
      <c r="AH152" s="77"/>
      <c r="AI152" s="77"/>
      <c r="AJ152" s="78"/>
      <c r="AK152" s="64"/>
      <c r="AL152" s="77"/>
      <c r="AM152" s="77"/>
      <c r="AN152" s="77"/>
      <c r="AO152" s="77"/>
      <c r="AP152" s="78"/>
      <c r="AQ152" s="64">
        <v>15</v>
      </c>
      <c r="AR152" s="77"/>
      <c r="AS152" s="77"/>
      <c r="AT152" s="77"/>
      <c r="AU152" s="77"/>
      <c r="AV152" s="78">
        <v>2</v>
      </c>
      <c r="AW152" s="79"/>
      <c r="AX152" s="77"/>
      <c r="AY152" s="20"/>
      <c r="AZ152" s="20"/>
      <c r="BA152" s="20"/>
      <c r="BB152" s="22"/>
    </row>
    <row r="153" spans="1:54" ht="18.75" thickBot="1">
      <c r="A153" s="288"/>
      <c r="B153" s="178" t="s">
        <v>289</v>
      </c>
      <c r="C153" s="26">
        <v>2</v>
      </c>
      <c r="D153" s="314"/>
      <c r="E153" s="49" t="s">
        <v>53</v>
      </c>
      <c r="F153" s="308"/>
      <c r="G153" s="309"/>
      <c r="H153" s="309"/>
      <c r="I153" s="309"/>
      <c r="J153" s="309"/>
      <c r="K153" s="26"/>
      <c r="L153" s="298"/>
      <c r="M153" s="65"/>
      <c r="N153" s="80"/>
      <c r="O153" s="80"/>
      <c r="P153" s="80"/>
      <c r="Q153" s="80"/>
      <c r="R153" s="81"/>
      <c r="S153" s="65"/>
      <c r="T153" s="80"/>
      <c r="U153" s="80"/>
      <c r="V153" s="80"/>
      <c r="W153" s="80"/>
      <c r="X153" s="81"/>
      <c r="Y153" s="65"/>
      <c r="Z153" s="80"/>
      <c r="AA153" s="80"/>
      <c r="AB153" s="80"/>
      <c r="AC153" s="80"/>
      <c r="AD153" s="81"/>
      <c r="AE153" s="82"/>
      <c r="AF153" s="80"/>
      <c r="AG153" s="80"/>
      <c r="AH153" s="80"/>
      <c r="AI153" s="80"/>
      <c r="AJ153" s="81"/>
      <c r="AK153" s="65"/>
      <c r="AL153" s="80"/>
      <c r="AM153" s="80"/>
      <c r="AN153" s="80"/>
      <c r="AO153" s="80"/>
      <c r="AP153" s="81"/>
      <c r="AQ153" s="65"/>
      <c r="AR153" s="80"/>
      <c r="AS153" s="80"/>
      <c r="AT153" s="80">
        <v>15</v>
      </c>
      <c r="AU153" s="80"/>
      <c r="AV153" s="81">
        <v>2</v>
      </c>
      <c r="AW153" s="82"/>
      <c r="AX153" s="80"/>
      <c r="AY153" s="26"/>
      <c r="AZ153" s="26"/>
      <c r="BA153" s="26"/>
      <c r="BB153" s="27"/>
    </row>
    <row r="154" spans="1:54" ht="18">
      <c r="A154" s="301">
        <v>57</v>
      </c>
      <c r="B154" s="179" t="s">
        <v>290</v>
      </c>
      <c r="C154" s="29">
        <v>1</v>
      </c>
      <c r="D154" s="310" t="s">
        <v>276</v>
      </c>
      <c r="E154" s="62" t="s">
        <v>123</v>
      </c>
      <c r="F154" s="304">
        <v>25</v>
      </c>
      <c r="G154" s="283">
        <v>10</v>
      </c>
      <c r="H154" s="283"/>
      <c r="I154" s="283">
        <v>15</v>
      </c>
      <c r="J154" s="283"/>
      <c r="K154" s="29"/>
      <c r="L154" s="285">
        <v>4</v>
      </c>
      <c r="M154" s="87"/>
      <c r="N154" s="85"/>
      <c r="O154" s="85"/>
      <c r="P154" s="85"/>
      <c r="Q154" s="85"/>
      <c r="R154" s="86"/>
      <c r="S154" s="87"/>
      <c r="T154" s="85"/>
      <c r="U154" s="85"/>
      <c r="V154" s="85"/>
      <c r="W154" s="85"/>
      <c r="X154" s="86"/>
      <c r="Y154" s="87"/>
      <c r="Z154" s="85"/>
      <c r="AA154" s="85"/>
      <c r="AB154" s="85"/>
      <c r="AC154" s="85"/>
      <c r="AD154" s="86"/>
      <c r="AE154" s="88"/>
      <c r="AF154" s="85"/>
      <c r="AG154" s="85"/>
      <c r="AH154" s="85"/>
      <c r="AI154" s="85"/>
      <c r="AJ154" s="86"/>
      <c r="AK154" s="87">
        <v>10</v>
      </c>
      <c r="AL154" s="85"/>
      <c r="AM154" s="85"/>
      <c r="AN154" s="85"/>
      <c r="AO154" s="85"/>
      <c r="AP154" s="86">
        <v>2</v>
      </c>
      <c r="AQ154" s="87"/>
      <c r="AR154" s="85"/>
      <c r="AS154" s="85"/>
      <c r="AT154" s="85"/>
      <c r="AU154" s="85"/>
      <c r="AV154" s="86"/>
      <c r="AW154" s="88"/>
      <c r="AX154" s="85"/>
      <c r="AY154" s="29"/>
      <c r="AZ154" s="29"/>
      <c r="BA154" s="29"/>
      <c r="BB154" s="73"/>
    </row>
    <row r="155" spans="1:54" ht="18.75" thickBot="1">
      <c r="A155" s="288"/>
      <c r="B155" s="176" t="s">
        <v>291</v>
      </c>
      <c r="C155" s="3">
        <v>1</v>
      </c>
      <c r="D155" s="290"/>
      <c r="E155" s="17" t="s">
        <v>50</v>
      </c>
      <c r="F155" s="305"/>
      <c r="G155" s="284"/>
      <c r="H155" s="284"/>
      <c r="I155" s="284"/>
      <c r="J155" s="284"/>
      <c r="K155" s="3"/>
      <c r="L155" s="286"/>
      <c r="M155" s="147"/>
      <c r="N155" s="83"/>
      <c r="O155" s="83"/>
      <c r="P155" s="83"/>
      <c r="Q155" s="83"/>
      <c r="R155" s="84"/>
      <c r="S155" s="66"/>
      <c r="T155" s="83"/>
      <c r="U155" s="83"/>
      <c r="V155" s="83"/>
      <c r="W155" s="83"/>
      <c r="X155" s="84"/>
      <c r="Y155" s="66"/>
      <c r="Z155" s="83"/>
      <c r="AA155" s="83"/>
      <c r="AB155" s="83"/>
      <c r="AC155" s="83"/>
      <c r="AD155" s="84"/>
      <c r="AE155" s="50"/>
      <c r="AF155" s="83"/>
      <c r="AG155" s="83"/>
      <c r="AH155" s="83"/>
      <c r="AI155" s="83"/>
      <c r="AJ155" s="84"/>
      <c r="AK155" s="66"/>
      <c r="AL155" s="83"/>
      <c r="AM155" s="83">
        <v>15</v>
      </c>
      <c r="AN155" s="83"/>
      <c r="AO155" s="83"/>
      <c r="AP155" s="84">
        <v>2</v>
      </c>
      <c r="AQ155" s="66"/>
      <c r="AR155" s="83"/>
      <c r="AS155" s="83"/>
      <c r="AT155" s="83"/>
      <c r="AU155" s="83"/>
      <c r="AV155" s="84"/>
      <c r="AW155" s="50"/>
      <c r="AX155" s="83"/>
      <c r="AY155" s="3"/>
      <c r="AZ155" s="3"/>
      <c r="BA155" s="3"/>
      <c r="BB155" s="24"/>
    </row>
    <row r="156" spans="1:54" ht="18">
      <c r="A156" s="287">
        <v>58</v>
      </c>
      <c r="B156" s="175" t="s">
        <v>292</v>
      </c>
      <c r="C156" s="20">
        <v>3</v>
      </c>
      <c r="D156" s="306" t="s">
        <v>277</v>
      </c>
      <c r="E156" s="22" t="s">
        <v>52</v>
      </c>
      <c r="F156" s="291">
        <v>45</v>
      </c>
      <c r="G156" s="293">
        <v>15</v>
      </c>
      <c r="H156" s="293"/>
      <c r="I156" s="293">
        <v>30</v>
      </c>
      <c r="J156" s="295"/>
      <c r="K156" s="58"/>
      <c r="L156" s="297">
        <v>5</v>
      </c>
      <c r="M156" s="64"/>
      <c r="N156" s="77"/>
      <c r="O156" s="77"/>
      <c r="P156" s="77"/>
      <c r="Q156" s="77"/>
      <c r="R156" s="78"/>
      <c r="S156" s="64"/>
      <c r="T156" s="77"/>
      <c r="U156" s="77"/>
      <c r="V156" s="77"/>
      <c r="W156" s="77"/>
      <c r="X156" s="78"/>
      <c r="Y156" s="64"/>
      <c r="Z156" s="77"/>
      <c r="AA156" s="77"/>
      <c r="AB156" s="77"/>
      <c r="AC156" s="77"/>
      <c r="AD156" s="78"/>
      <c r="AE156" s="79"/>
      <c r="AF156" s="92"/>
      <c r="AG156" s="77"/>
      <c r="AH156" s="77"/>
      <c r="AI156" s="77"/>
      <c r="AJ156" s="78"/>
      <c r="AK156" s="64"/>
      <c r="AL156" s="77"/>
      <c r="AM156" s="77"/>
      <c r="AN156" s="77"/>
      <c r="AO156" s="77"/>
      <c r="AP156" s="78"/>
      <c r="AQ156" s="64">
        <v>15</v>
      </c>
      <c r="AR156" s="77"/>
      <c r="AS156" s="77"/>
      <c r="AT156" s="77"/>
      <c r="AU156" s="77"/>
      <c r="AV156" s="78">
        <v>3</v>
      </c>
      <c r="AW156" s="79"/>
      <c r="AX156" s="77"/>
      <c r="AY156" s="20"/>
      <c r="AZ156" s="20"/>
      <c r="BA156" s="20"/>
      <c r="BB156" s="22"/>
    </row>
    <row r="157" spans="1:54" ht="18.75" thickBot="1">
      <c r="A157" s="288"/>
      <c r="B157" s="178" t="s">
        <v>293</v>
      </c>
      <c r="C157" s="26">
        <v>2</v>
      </c>
      <c r="D157" s="307"/>
      <c r="E157" s="27" t="s">
        <v>53</v>
      </c>
      <c r="F157" s="308"/>
      <c r="G157" s="309"/>
      <c r="H157" s="309"/>
      <c r="I157" s="309"/>
      <c r="J157" s="296"/>
      <c r="K157" s="128"/>
      <c r="L157" s="298"/>
      <c r="M157" s="65"/>
      <c r="N157" s="80"/>
      <c r="O157" s="80"/>
      <c r="P157" s="80"/>
      <c r="Q157" s="80"/>
      <c r="R157" s="81"/>
      <c r="S157" s="65"/>
      <c r="T157" s="80"/>
      <c r="U157" s="80"/>
      <c r="V157" s="80"/>
      <c r="W157" s="80"/>
      <c r="X157" s="81"/>
      <c r="Y157" s="65"/>
      <c r="Z157" s="80"/>
      <c r="AA157" s="80"/>
      <c r="AB157" s="80"/>
      <c r="AC157" s="80"/>
      <c r="AD157" s="81"/>
      <c r="AE157" s="82"/>
      <c r="AF157" s="80"/>
      <c r="AG157" s="80"/>
      <c r="AH157" s="80"/>
      <c r="AI157" s="80"/>
      <c r="AJ157" s="81"/>
      <c r="AK157" s="65"/>
      <c r="AL157" s="80"/>
      <c r="AM157" s="80"/>
      <c r="AN157" s="80"/>
      <c r="AO157" s="80"/>
      <c r="AP157" s="81"/>
      <c r="AQ157" s="65"/>
      <c r="AR157" s="80"/>
      <c r="AS157" s="80">
        <v>30</v>
      </c>
      <c r="AT157" s="80"/>
      <c r="AU157" s="80"/>
      <c r="AV157" s="81">
        <v>2</v>
      </c>
      <c r="AW157" s="82"/>
      <c r="AX157" s="80"/>
      <c r="AY157" s="26"/>
      <c r="AZ157" s="26"/>
      <c r="BA157" s="26"/>
      <c r="BB157" s="27"/>
    </row>
    <row r="158" spans="1:54" ht="18">
      <c r="A158" s="301">
        <v>59</v>
      </c>
      <c r="B158" s="179" t="s">
        <v>294</v>
      </c>
      <c r="C158" s="29">
        <v>2</v>
      </c>
      <c r="D158" s="302" t="s">
        <v>278</v>
      </c>
      <c r="E158" s="73" t="s">
        <v>268</v>
      </c>
      <c r="F158" s="304">
        <v>30</v>
      </c>
      <c r="G158" s="283">
        <v>15</v>
      </c>
      <c r="H158" s="283"/>
      <c r="I158" s="283">
        <v>15</v>
      </c>
      <c r="J158" s="283"/>
      <c r="K158" s="29"/>
      <c r="L158" s="285">
        <v>4</v>
      </c>
      <c r="M158" s="87"/>
      <c r="N158" s="85"/>
      <c r="O158" s="85"/>
      <c r="P158" s="85"/>
      <c r="Q158" s="85"/>
      <c r="R158" s="86"/>
      <c r="S158" s="87"/>
      <c r="T158" s="85"/>
      <c r="U158" s="85"/>
      <c r="V158" s="85"/>
      <c r="W158" s="85"/>
      <c r="X158" s="86"/>
      <c r="Y158" s="87"/>
      <c r="Z158" s="85"/>
      <c r="AA158" s="85"/>
      <c r="AB158" s="85"/>
      <c r="AC158" s="85"/>
      <c r="AD158" s="86"/>
      <c r="AE158" s="88"/>
      <c r="AF158" s="85"/>
      <c r="AG158" s="85"/>
      <c r="AH158" s="85"/>
      <c r="AI158" s="85"/>
      <c r="AJ158" s="86"/>
      <c r="AK158" s="87"/>
      <c r="AL158" s="85"/>
      <c r="AM158" s="85"/>
      <c r="AN158" s="85"/>
      <c r="AO158" s="85"/>
      <c r="AP158" s="86"/>
      <c r="AQ158" s="87"/>
      <c r="AR158" s="85"/>
      <c r="AS158" s="85"/>
      <c r="AT158" s="85"/>
      <c r="AU158" s="85"/>
      <c r="AV158" s="86"/>
      <c r="AW158" s="88">
        <v>15</v>
      </c>
      <c r="AX158" s="85"/>
      <c r="AY158" s="29"/>
      <c r="AZ158" s="29"/>
      <c r="BA158" s="29"/>
      <c r="BB158" s="73">
        <v>2</v>
      </c>
    </row>
    <row r="159" spans="1:54" ht="24" customHeight="1" thickBot="1">
      <c r="A159" s="288"/>
      <c r="B159" s="176" t="s">
        <v>295</v>
      </c>
      <c r="C159" s="3">
        <v>2</v>
      </c>
      <c r="D159" s="303"/>
      <c r="E159" s="24" t="s">
        <v>54</v>
      </c>
      <c r="F159" s="305"/>
      <c r="G159" s="284"/>
      <c r="H159" s="284"/>
      <c r="I159" s="284"/>
      <c r="J159" s="284"/>
      <c r="K159" s="3"/>
      <c r="L159" s="286"/>
      <c r="M159" s="66"/>
      <c r="N159" s="83"/>
      <c r="O159" s="83"/>
      <c r="P159" s="83"/>
      <c r="Q159" s="83"/>
      <c r="R159" s="84"/>
      <c r="S159" s="66"/>
      <c r="T159" s="83"/>
      <c r="U159" s="83"/>
      <c r="V159" s="83"/>
      <c r="W159" s="83"/>
      <c r="X159" s="84"/>
      <c r="Y159" s="66"/>
      <c r="Z159" s="83"/>
      <c r="AA159" s="83"/>
      <c r="AB159" s="83"/>
      <c r="AC159" s="83"/>
      <c r="AD159" s="84"/>
      <c r="AE159" s="50"/>
      <c r="AF159" s="83"/>
      <c r="AG159" s="83"/>
      <c r="AH159" s="83"/>
      <c r="AI159" s="83"/>
      <c r="AJ159" s="84"/>
      <c r="AK159" s="66"/>
      <c r="AL159" s="83"/>
      <c r="AM159" s="83"/>
      <c r="AN159" s="83"/>
      <c r="AO159" s="83"/>
      <c r="AP159" s="84"/>
      <c r="AQ159" s="66"/>
      <c r="AR159" s="83"/>
      <c r="AS159" s="83"/>
      <c r="AT159" s="83"/>
      <c r="AU159" s="83"/>
      <c r="AV159" s="84"/>
      <c r="AW159" s="50"/>
      <c r="AX159" s="83"/>
      <c r="AY159" s="3">
        <v>15</v>
      </c>
      <c r="AZ159" s="3"/>
      <c r="BA159" s="3"/>
      <c r="BB159" s="24">
        <v>2</v>
      </c>
    </row>
    <row r="160" spans="1:54" ht="18">
      <c r="A160" s="287">
        <v>60</v>
      </c>
      <c r="B160" s="175" t="s">
        <v>296</v>
      </c>
      <c r="C160" s="48">
        <v>3</v>
      </c>
      <c r="D160" s="289" t="s">
        <v>279</v>
      </c>
      <c r="E160" s="78" t="s">
        <v>63</v>
      </c>
      <c r="F160" s="291">
        <v>45</v>
      </c>
      <c r="G160" s="293">
        <v>15</v>
      </c>
      <c r="H160" s="293"/>
      <c r="I160" s="293">
        <v>30</v>
      </c>
      <c r="J160" s="293"/>
      <c r="K160" s="20"/>
      <c r="L160" s="299">
        <v>5</v>
      </c>
      <c r="M160" s="19"/>
      <c r="N160" s="20"/>
      <c r="O160" s="20"/>
      <c r="P160" s="20"/>
      <c r="Q160" s="20"/>
      <c r="R160" s="22"/>
      <c r="S160" s="19"/>
      <c r="T160" s="20"/>
      <c r="U160" s="20"/>
      <c r="V160" s="77"/>
      <c r="W160" s="77"/>
      <c r="X160" s="78"/>
      <c r="Y160" s="64"/>
      <c r="Z160" s="77"/>
      <c r="AA160" s="77"/>
      <c r="AB160" s="77"/>
      <c r="AC160" s="77"/>
      <c r="AD160" s="78"/>
      <c r="AE160" s="64"/>
      <c r="AF160" s="77"/>
      <c r="AG160" s="77"/>
      <c r="AH160" s="77"/>
      <c r="AI160" s="77"/>
      <c r="AJ160" s="78"/>
      <c r="AK160" s="64"/>
      <c r="AL160" s="77"/>
      <c r="AM160" s="77"/>
      <c r="AN160" s="77"/>
      <c r="AO160" s="77"/>
      <c r="AP160" s="78"/>
      <c r="AQ160" s="64"/>
      <c r="AR160" s="77"/>
      <c r="AS160" s="77"/>
      <c r="AT160" s="77"/>
      <c r="AU160" s="77"/>
      <c r="AV160" s="78"/>
      <c r="AW160" s="79">
        <v>15</v>
      </c>
      <c r="AX160" s="77"/>
      <c r="AY160" s="20"/>
      <c r="AZ160" s="20"/>
      <c r="BA160" s="20"/>
      <c r="BB160" s="22">
        <v>3</v>
      </c>
    </row>
    <row r="161" spans="1:54" ht="18.75" thickBot="1">
      <c r="A161" s="288"/>
      <c r="B161" s="176" t="s">
        <v>297</v>
      </c>
      <c r="C161" s="17">
        <v>2</v>
      </c>
      <c r="D161" s="290"/>
      <c r="E161" s="84" t="s">
        <v>54</v>
      </c>
      <c r="F161" s="292"/>
      <c r="G161" s="294"/>
      <c r="H161" s="294"/>
      <c r="I161" s="294"/>
      <c r="J161" s="294"/>
      <c r="K161" s="67"/>
      <c r="L161" s="300"/>
      <c r="M161" s="69"/>
      <c r="N161" s="67"/>
      <c r="O161" s="67"/>
      <c r="P161" s="67"/>
      <c r="Q161" s="67"/>
      <c r="R161" s="70"/>
      <c r="S161" s="69"/>
      <c r="T161" s="67"/>
      <c r="U161" s="67"/>
      <c r="V161" s="89"/>
      <c r="W161" s="89"/>
      <c r="X161" s="90"/>
      <c r="Y161" s="76"/>
      <c r="Z161" s="89"/>
      <c r="AA161" s="89"/>
      <c r="AB161" s="89"/>
      <c r="AC161" s="89"/>
      <c r="AD161" s="90"/>
      <c r="AE161" s="76"/>
      <c r="AF161" s="89"/>
      <c r="AG161" s="89"/>
      <c r="AH161" s="89"/>
      <c r="AI161" s="89"/>
      <c r="AJ161" s="90"/>
      <c r="AK161" s="76"/>
      <c r="AL161" s="89"/>
      <c r="AM161" s="89"/>
      <c r="AN161" s="89"/>
      <c r="AO161" s="89"/>
      <c r="AP161" s="90"/>
      <c r="AQ161" s="76"/>
      <c r="AR161" s="89"/>
      <c r="AS161" s="89"/>
      <c r="AT161" s="89"/>
      <c r="AU161" s="89"/>
      <c r="AV161" s="90"/>
      <c r="AW161" s="91"/>
      <c r="AX161" s="89"/>
      <c r="AY161" s="114">
        <v>30</v>
      </c>
      <c r="AZ161" s="114"/>
      <c r="BA161" s="114"/>
      <c r="BB161" s="70">
        <v>2</v>
      </c>
    </row>
    <row r="162" spans="1:54" ht="13.5" thickBot="1">
      <c r="A162" s="281" t="s">
        <v>287</v>
      </c>
      <c r="B162" s="282"/>
      <c r="C162" s="282"/>
      <c r="D162" s="282"/>
      <c r="E162" s="282"/>
      <c r="F162" s="45">
        <f>SUM(F152:F161)</f>
        <v>175</v>
      </c>
      <c r="G162" s="43">
        <f aca="true" t="shared" si="11" ref="G162:BB162">SUM(G152:G161)</f>
        <v>70</v>
      </c>
      <c r="H162" s="43">
        <f t="shared" si="11"/>
        <v>0</v>
      </c>
      <c r="I162" s="43">
        <f t="shared" si="11"/>
        <v>90</v>
      </c>
      <c r="J162" s="43">
        <f t="shared" si="11"/>
        <v>15</v>
      </c>
      <c r="K162" s="43">
        <f t="shared" si="11"/>
        <v>0</v>
      </c>
      <c r="L162" s="44">
        <f t="shared" si="11"/>
        <v>22</v>
      </c>
      <c r="M162" s="45">
        <f t="shared" si="11"/>
        <v>0</v>
      </c>
      <c r="N162" s="43">
        <f t="shared" si="11"/>
        <v>0</v>
      </c>
      <c r="O162" s="43">
        <f t="shared" si="11"/>
        <v>0</v>
      </c>
      <c r="P162" s="43">
        <f t="shared" si="11"/>
        <v>0</v>
      </c>
      <c r="Q162" s="43">
        <f t="shared" si="11"/>
        <v>0</v>
      </c>
      <c r="R162" s="46">
        <f t="shared" si="11"/>
        <v>0</v>
      </c>
      <c r="S162" s="47">
        <f t="shared" si="11"/>
        <v>0</v>
      </c>
      <c r="T162" s="43">
        <f t="shared" si="11"/>
        <v>0</v>
      </c>
      <c r="U162" s="43">
        <f t="shared" si="11"/>
        <v>0</v>
      </c>
      <c r="V162" s="43">
        <f t="shared" si="11"/>
        <v>0</v>
      </c>
      <c r="W162" s="43">
        <f t="shared" si="11"/>
        <v>0</v>
      </c>
      <c r="X162" s="44">
        <f t="shared" si="11"/>
        <v>0</v>
      </c>
      <c r="Y162" s="45">
        <f t="shared" si="11"/>
        <v>0</v>
      </c>
      <c r="Z162" s="43">
        <f t="shared" si="11"/>
        <v>0</v>
      </c>
      <c r="AA162" s="43">
        <f t="shared" si="11"/>
        <v>0</v>
      </c>
      <c r="AB162" s="43">
        <f t="shared" si="11"/>
        <v>0</v>
      </c>
      <c r="AC162" s="43">
        <f t="shared" si="11"/>
        <v>0</v>
      </c>
      <c r="AD162" s="46">
        <f t="shared" si="11"/>
        <v>0</v>
      </c>
      <c r="AE162" s="47">
        <f t="shared" si="11"/>
        <v>0</v>
      </c>
      <c r="AF162" s="43">
        <f t="shared" si="11"/>
        <v>0</v>
      </c>
      <c r="AG162" s="43">
        <f t="shared" si="11"/>
        <v>0</v>
      </c>
      <c r="AH162" s="43">
        <f t="shared" si="11"/>
        <v>0</v>
      </c>
      <c r="AI162" s="43">
        <f t="shared" si="11"/>
        <v>0</v>
      </c>
      <c r="AJ162" s="44">
        <f t="shared" si="11"/>
        <v>0</v>
      </c>
      <c r="AK162" s="45">
        <f t="shared" si="11"/>
        <v>10</v>
      </c>
      <c r="AL162" s="43">
        <f t="shared" si="11"/>
        <v>0</v>
      </c>
      <c r="AM162" s="43">
        <f t="shared" si="11"/>
        <v>15</v>
      </c>
      <c r="AN162" s="43">
        <f t="shared" si="11"/>
        <v>0</v>
      </c>
      <c r="AO162" s="43">
        <f t="shared" si="11"/>
        <v>0</v>
      </c>
      <c r="AP162" s="46">
        <f t="shared" si="11"/>
        <v>4</v>
      </c>
      <c r="AQ162" s="47">
        <f t="shared" si="11"/>
        <v>30</v>
      </c>
      <c r="AR162" s="43">
        <f t="shared" si="11"/>
        <v>0</v>
      </c>
      <c r="AS162" s="43">
        <f t="shared" si="11"/>
        <v>30</v>
      </c>
      <c r="AT162" s="43">
        <f t="shared" si="11"/>
        <v>15</v>
      </c>
      <c r="AU162" s="43">
        <f t="shared" si="11"/>
        <v>0</v>
      </c>
      <c r="AV162" s="44">
        <f t="shared" si="11"/>
        <v>9</v>
      </c>
      <c r="AW162" s="45">
        <f t="shared" si="11"/>
        <v>30</v>
      </c>
      <c r="AX162" s="43">
        <f t="shared" si="11"/>
        <v>0</v>
      </c>
      <c r="AY162" s="43">
        <f t="shared" si="11"/>
        <v>45</v>
      </c>
      <c r="AZ162" s="43">
        <f t="shared" si="11"/>
        <v>0</v>
      </c>
      <c r="BA162" s="43">
        <f t="shared" si="11"/>
        <v>0</v>
      </c>
      <c r="BB162" s="46">
        <f t="shared" si="11"/>
        <v>9</v>
      </c>
    </row>
    <row r="163" spans="1:54" ht="13.5" thickBot="1">
      <c r="A163" s="311" t="s">
        <v>280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2"/>
      <c r="AN163" s="312"/>
      <c r="AO163" s="312"/>
      <c r="AP163" s="312"/>
      <c r="AQ163" s="312"/>
      <c r="AR163" s="312"/>
      <c r="AS163" s="312"/>
      <c r="AT163" s="312"/>
      <c r="AU163" s="312"/>
      <c r="AV163" s="312"/>
      <c r="AW163" s="312"/>
      <c r="AX163" s="312"/>
      <c r="AY163" s="312"/>
      <c r="AZ163" s="312"/>
      <c r="BA163" s="312"/>
      <c r="BB163" s="313"/>
    </row>
    <row r="164" spans="1:54" ht="18">
      <c r="A164" s="287">
        <v>61</v>
      </c>
      <c r="B164" s="175" t="s">
        <v>298</v>
      </c>
      <c r="C164" s="77">
        <v>2</v>
      </c>
      <c r="D164" s="289" t="s">
        <v>281</v>
      </c>
      <c r="E164" s="48" t="s">
        <v>52</v>
      </c>
      <c r="F164" s="291">
        <v>30</v>
      </c>
      <c r="G164" s="293">
        <v>15</v>
      </c>
      <c r="H164" s="293"/>
      <c r="I164" s="293"/>
      <c r="J164" s="293">
        <v>15</v>
      </c>
      <c r="K164" s="20"/>
      <c r="L164" s="297">
        <v>4</v>
      </c>
      <c r="M164" s="64"/>
      <c r="N164" s="77"/>
      <c r="O164" s="77"/>
      <c r="P164" s="77"/>
      <c r="Q164" s="77"/>
      <c r="R164" s="78"/>
      <c r="S164" s="64"/>
      <c r="T164" s="77"/>
      <c r="U164" s="77"/>
      <c r="V164" s="77"/>
      <c r="W164" s="77"/>
      <c r="X164" s="78"/>
      <c r="Y164" s="64"/>
      <c r="Z164" s="77"/>
      <c r="AA164" s="77"/>
      <c r="AB164" s="77"/>
      <c r="AC164" s="77"/>
      <c r="AD164" s="78"/>
      <c r="AE164" s="79"/>
      <c r="AF164" s="77"/>
      <c r="AG164" s="77"/>
      <c r="AH164" s="77"/>
      <c r="AI164" s="77"/>
      <c r="AJ164" s="78"/>
      <c r="AK164" s="64"/>
      <c r="AL164" s="77"/>
      <c r="AM164" s="77"/>
      <c r="AN164" s="77"/>
      <c r="AO164" s="77"/>
      <c r="AP164" s="78"/>
      <c r="AQ164" s="64">
        <v>15</v>
      </c>
      <c r="AR164" s="77"/>
      <c r="AS164" s="77"/>
      <c r="AT164" s="77"/>
      <c r="AU164" s="77"/>
      <c r="AV164" s="78">
        <v>2</v>
      </c>
      <c r="AW164" s="79"/>
      <c r="AX164" s="77"/>
      <c r="AY164" s="20"/>
      <c r="AZ164" s="20"/>
      <c r="BA164" s="20"/>
      <c r="BB164" s="22"/>
    </row>
    <row r="165" spans="1:54" ht="18.75" thickBot="1">
      <c r="A165" s="288"/>
      <c r="B165" s="178" t="s">
        <v>299</v>
      </c>
      <c r="C165" s="26">
        <v>2</v>
      </c>
      <c r="D165" s="314"/>
      <c r="E165" s="49" t="s">
        <v>53</v>
      </c>
      <c r="F165" s="308"/>
      <c r="G165" s="309"/>
      <c r="H165" s="309"/>
      <c r="I165" s="309"/>
      <c r="J165" s="309"/>
      <c r="K165" s="26"/>
      <c r="L165" s="298"/>
      <c r="M165" s="65"/>
      <c r="N165" s="80"/>
      <c r="O165" s="80"/>
      <c r="P165" s="80"/>
      <c r="Q165" s="80"/>
      <c r="R165" s="81"/>
      <c r="S165" s="65"/>
      <c r="T165" s="80"/>
      <c r="U165" s="80"/>
      <c r="V165" s="80"/>
      <c r="W165" s="80"/>
      <c r="X165" s="81"/>
      <c r="Y165" s="65"/>
      <c r="Z165" s="80"/>
      <c r="AA165" s="80"/>
      <c r="AB165" s="80"/>
      <c r="AC165" s="80"/>
      <c r="AD165" s="81"/>
      <c r="AE165" s="82"/>
      <c r="AF165" s="80"/>
      <c r="AG165" s="80"/>
      <c r="AH165" s="80"/>
      <c r="AI165" s="80"/>
      <c r="AJ165" s="81"/>
      <c r="AK165" s="65"/>
      <c r="AL165" s="80"/>
      <c r="AM165" s="80"/>
      <c r="AN165" s="80"/>
      <c r="AO165" s="80"/>
      <c r="AP165" s="81"/>
      <c r="AQ165" s="65"/>
      <c r="AR165" s="80"/>
      <c r="AS165" s="80"/>
      <c r="AT165" s="80">
        <v>15</v>
      </c>
      <c r="AU165" s="80"/>
      <c r="AV165" s="81">
        <v>2</v>
      </c>
      <c r="AW165" s="82"/>
      <c r="AX165" s="80"/>
      <c r="AY165" s="26"/>
      <c r="AZ165" s="26"/>
      <c r="BA165" s="26"/>
      <c r="BB165" s="27"/>
    </row>
    <row r="166" spans="1:54" ht="18">
      <c r="A166" s="301">
        <v>62</v>
      </c>
      <c r="B166" s="179" t="s">
        <v>300</v>
      </c>
      <c r="C166" s="29">
        <v>1</v>
      </c>
      <c r="D166" s="310" t="s">
        <v>282</v>
      </c>
      <c r="E166" s="62" t="s">
        <v>123</v>
      </c>
      <c r="F166" s="304">
        <v>25</v>
      </c>
      <c r="G166" s="283">
        <v>10</v>
      </c>
      <c r="H166" s="283"/>
      <c r="I166" s="283">
        <v>15</v>
      </c>
      <c r="J166" s="283"/>
      <c r="K166" s="29"/>
      <c r="L166" s="285">
        <v>4</v>
      </c>
      <c r="M166" s="87"/>
      <c r="N166" s="85"/>
      <c r="O166" s="85"/>
      <c r="P166" s="85"/>
      <c r="Q166" s="85"/>
      <c r="R166" s="86"/>
      <c r="S166" s="87"/>
      <c r="T166" s="85"/>
      <c r="U166" s="85"/>
      <c r="V166" s="85"/>
      <c r="W166" s="85"/>
      <c r="X166" s="86"/>
      <c r="Y166" s="87"/>
      <c r="Z166" s="85"/>
      <c r="AA166" s="85"/>
      <c r="AB166" s="85"/>
      <c r="AC166" s="85"/>
      <c r="AD166" s="86"/>
      <c r="AE166" s="88"/>
      <c r="AF166" s="85"/>
      <c r="AG166" s="85"/>
      <c r="AH166" s="85"/>
      <c r="AI166" s="85"/>
      <c r="AJ166" s="86"/>
      <c r="AK166" s="87">
        <v>10</v>
      </c>
      <c r="AL166" s="85"/>
      <c r="AM166" s="85"/>
      <c r="AN166" s="85"/>
      <c r="AO166" s="85"/>
      <c r="AP166" s="86">
        <v>2</v>
      </c>
      <c r="AQ166" s="87"/>
      <c r="AR166" s="85"/>
      <c r="AS166" s="85"/>
      <c r="AT166" s="85"/>
      <c r="AU166" s="85"/>
      <c r="AV166" s="86"/>
      <c r="AW166" s="88"/>
      <c r="AX166" s="85"/>
      <c r="AY166" s="29"/>
      <c r="AZ166" s="29"/>
      <c r="BA166" s="29"/>
      <c r="BB166" s="73"/>
    </row>
    <row r="167" spans="1:54" ht="18.75" thickBot="1">
      <c r="A167" s="288"/>
      <c r="B167" s="176" t="s">
        <v>301</v>
      </c>
      <c r="C167" s="3">
        <v>1</v>
      </c>
      <c r="D167" s="290"/>
      <c r="E167" s="17" t="s">
        <v>50</v>
      </c>
      <c r="F167" s="305"/>
      <c r="G167" s="284"/>
      <c r="H167" s="284"/>
      <c r="I167" s="284"/>
      <c r="J167" s="284"/>
      <c r="K167" s="3"/>
      <c r="L167" s="286"/>
      <c r="M167" s="147"/>
      <c r="N167" s="83"/>
      <c r="O167" s="83"/>
      <c r="P167" s="83"/>
      <c r="Q167" s="83"/>
      <c r="R167" s="84"/>
      <c r="S167" s="66"/>
      <c r="T167" s="83"/>
      <c r="U167" s="83"/>
      <c r="V167" s="83"/>
      <c r="W167" s="83"/>
      <c r="X167" s="84"/>
      <c r="Y167" s="66"/>
      <c r="Z167" s="83"/>
      <c r="AA167" s="83"/>
      <c r="AB167" s="83"/>
      <c r="AC167" s="83"/>
      <c r="AD167" s="84"/>
      <c r="AE167" s="50"/>
      <c r="AF167" s="83"/>
      <c r="AG167" s="83"/>
      <c r="AH167" s="83"/>
      <c r="AI167" s="83"/>
      <c r="AJ167" s="84"/>
      <c r="AK167" s="66"/>
      <c r="AL167" s="83"/>
      <c r="AM167" s="83">
        <v>15</v>
      </c>
      <c r="AN167" s="83"/>
      <c r="AO167" s="83"/>
      <c r="AP167" s="84">
        <v>2</v>
      </c>
      <c r="AQ167" s="66"/>
      <c r="AR167" s="83"/>
      <c r="AS167" s="83"/>
      <c r="AT167" s="83"/>
      <c r="AU167" s="83"/>
      <c r="AV167" s="84"/>
      <c r="AW167" s="50"/>
      <c r="AX167" s="83"/>
      <c r="AY167" s="3"/>
      <c r="AZ167" s="3"/>
      <c r="BA167" s="3"/>
      <c r="BB167" s="24"/>
    </row>
    <row r="168" spans="1:54" ht="18">
      <c r="A168" s="287">
        <v>63</v>
      </c>
      <c r="B168" s="175" t="s">
        <v>302</v>
      </c>
      <c r="C168" s="20">
        <v>3</v>
      </c>
      <c r="D168" s="306" t="s">
        <v>283</v>
      </c>
      <c r="E168" s="22" t="s">
        <v>52</v>
      </c>
      <c r="F168" s="291">
        <v>45</v>
      </c>
      <c r="G168" s="293">
        <v>15</v>
      </c>
      <c r="H168" s="293"/>
      <c r="I168" s="293">
        <v>30</v>
      </c>
      <c r="J168" s="295"/>
      <c r="K168" s="58"/>
      <c r="L168" s="297">
        <v>5</v>
      </c>
      <c r="M168" s="64"/>
      <c r="N168" s="77"/>
      <c r="O168" s="77"/>
      <c r="P168" s="77"/>
      <c r="Q168" s="77"/>
      <c r="R168" s="78"/>
      <c r="S168" s="64"/>
      <c r="T168" s="77"/>
      <c r="U168" s="77"/>
      <c r="V168" s="77"/>
      <c r="W168" s="77"/>
      <c r="X168" s="78"/>
      <c r="Y168" s="64"/>
      <c r="Z168" s="77"/>
      <c r="AA168" s="77"/>
      <c r="AB168" s="77"/>
      <c r="AC168" s="77"/>
      <c r="AD168" s="78"/>
      <c r="AE168" s="79"/>
      <c r="AF168" s="92"/>
      <c r="AG168" s="77"/>
      <c r="AH168" s="77"/>
      <c r="AI168" s="77"/>
      <c r="AJ168" s="78"/>
      <c r="AK168" s="64"/>
      <c r="AL168" s="77"/>
      <c r="AM168" s="77"/>
      <c r="AN168" s="77"/>
      <c r="AO168" s="77"/>
      <c r="AP168" s="78"/>
      <c r="AQ168" s="64">
        <v>15</v>
      </c>
      <c r="AR168" s="77"/>
      <c r="AS168" s="77"/>
      <c r="AT168" s="77"/>
      <c r="AU168" s="77"/>
      <c r="AV168" s="78">
        <v>3</v>
      </c>
      <c r="AW168" s="79"/>
      <c r="AX168" s="77"/>
      <c r="AY168" s="20"/>
      <c r="AZ168" s="20"/>
      <c r="BA168" s="20"/>
      <c r="BB168" s="22"/>
    </row>
    <row r="169" spans="1:54" ht="18.75" thickBot="1">
      <c r="A169" s="288"/>
      <c r="B169" s="178" t="s">
        <v>303</v>
      </c>
      <c r="C169" s="26">
        <v>2</v>
      </c>
      <c r="D169" s="307"/>
      <c r="E169" s="27" t="s">
        <v>53</v>
      </c>
      <c r="F169" s="308"/>
      <c r="G169" s="309"/>
      <c r="H169" s="309"/>
      <c r="I169" s="309"/>
      <c r="J169" s="296"/>
      <c r="K169" s="128"/>
      <c r="L169" s="298"/>
      <c r="M169" s="65"/>
      <c r="N169" s="80"/>
      <c r="O169" s="80"/>
      <c r="P169" s="80"/>
      <c r="Q169" s="80"/>
      <c r="R169" s="81"/>
      <c r="S169" s="65"/>
      <c r="T169" s="80"/>
      <c r="U169" s="80"/>
      <c r="V169" s="80"/>
      <c r="W169" s="80"/>
      <c r="X169" s="81"/>
      <c r="Y169" s="65"/>
      <c r="Z169" s="80"/>
      <c r="AA169" s="80"/>
      <c r="AB169" s="80"/>
      <c r="AC169" s="80"/>
      <c r="AD169" s="81"/>
      <c r="AE169" s="82"/>
      <c r="AF169" s="80"/>
      <c r="AG169" s="80"/>
      <c r="AH169" s="80"/>
      <c r="AI169" s="80"/>
      <c r="AJ169" s="81"/>
      <c r="AK169" s="65"/>
      <c r="AL169" s="80"/>
      <c r="AM169" s="80"/>
      <c r="AN169" s="80"/>
      <c r="AO169" s="80"/>
      <c r="AP169" s="81"/>
      <c r="AQ169" s="65"/>
      <c r="AR169" s="80"/>
      <c r="AS169" s="80">
        <v>30</v>
      </c>
      <c r="AT169" s="80"/>
      <c r="AU169" s="80"/>
      <c r="AV169" s="81">
        <v>2</v>
      </c>
      <c r="AW169" s="82"/>
      <c r="AX169" s="80"/>
      <c r="AY169" s="26"/>
      <c r="AZ169" s="26"/>
      <c r="BA169" s="26"/>
      <c r="BB169" s="27"/>
    </row>
    <row r="170" spans="1:54" ht="18">
      <c r="A170" s="301">
        <v>64</v>
      </c>
      <c r="B170" s="179" t="s">
        <v>304</v>
      </c>
      <c r="C170" s="29">
        <v>2</v>
      </c>
      <c r="D170" s="302" t="s">
        <v>284</v>
      </c>
      <c r="E170" s="73" t="s">
        <v>268</v>
      </c>
      <c r="F170" s="304">
        <v>30</v>
      </c>
      <c r="G170" s="283">
        <v>15</v>
      </c>
      <c r="H170" s="283"/>
      <c r="I170" s="283">
        <v>15</v>
      </c>
      <c r="J170" s="283"/>
      <c r="K170" s="29"/>
      <c r="L170" s="285">
        <v>4</v>
      </c>
      <c r="M170" s="87"/>
      <c r="N170" s="85"/>
      <c r="O170" s="85"/>
      <c r="P170" s="85"/>
      <c r="Q170" s="85"/>
      <c r="R170" s="86"/>
      <c r="S170" s="87"/>
      <c r="T170" s="85"/>
      <c r="U170" s="85"/>
      <c r="V170" s="85"/>
      <c r="W170" s="85"/>
      <c r="X170" s="86"/>
      <c r="Y170" s="87"/>
      <c r="Z170" s="85"/>
      <c r="AA170" s="85"/>
      <c r="AB170" s="85"/>
      <c r="AC170" s="85"/>
      <c r="AD170" s="86"/>
      <c r="AE170" s="88"/>
      <c r="AF170" s="85"/>
      <c r="AG170" s="85"/>
      <c r="AH170" s="85"/>
      <c r="AI170" s="85"/>
      <c r="AJ170" s="86"/>
      <c r="AK170" s="87"/>
      <c r="AL170" s="85"/>
      <c r="AM170" s="85"/>
      <c r="AN170" s="85"/>
      <c r="AO170" s="85"/>
      <c r="AP170" s="86"/>
      <c r="AQ170" s="87"/>
      <c r="AR170" s="85"/>
      <c r="AS170" s="85"/>
      <c r="AT170" s="85"/>
      <c r="AU170" s="85"/>
      <c r="AV170" s="86"/>
      <c r="AW170" s="88">
        <v>15</v>
      </c>
      <c r="AX170" s="85"/>
      <c r="AY170" s="29"/>
      <c r="AZ170" s="29"/>
      <c r="BA170" s="29"/>
      <c r="BB170" s="73">
        <v>2</v>
      </c>
    </row>
    <row r="171" spans="1:54" ht="18.75" thickBot="1">
      <c r="A171" s="288"/>
      <c r="B171" s="176" t="s">
        <v>305</v>
      </c>
      <c r="C171" s="3">
        <v>2</v>
      </c>
      <c r="D171" s="303"/>
      <c r="E171" s="24" t="s">
        <v>54</v>
      </c>
      <c r="F171" s="305"/>
      <c r="G171" s="284"/>
      <c r="H171" s="284"/>
      <c r="I171" s="284"/>
      <c r="J171" s="284"/>
      <c r="K171" s="3"/>
      <c r="L171" s="286"/>
      <c r="M171" s="66"/>
      <c r="N171" s="83"/>
      <c r="O171" s="83"/>
      <c r="P171" s="83"/>
      <c r="Q171" s="83"/>
      <c r="R171" s="84"/>
      <c r="S171" s="66"/>
      <c r="T171" s="83"/>
      <c r="U171" s="83"/>
      <c r="V171" s="83"/>
      <c r="W171" s="83"/>
      <c r="X171" s="84"/>
      <c r="Y171" s="66"/>
      <c r="Z171" s="83"/>
      <c r="AA171" s="83"/>
      <c r="AB171" s="83"/>
      <c r="AC171" s="83"/>
      <c r="AD171" s="84"/>
      <c r="AE171" s="50"/>
      <c r="AF171" s="83"/>
      <c r="AG171" s="83"/>
      <c r="AH171" s="83"/>
      <c r="AI171" s="83"/>
      <c r="AJ171" s="84"/>
      <c r="AK171" s="66"/>
      <c r="AL171" s="83"/>
      <c r="AM171" s="83"/>
      <c r="AN171" s="83"/>
      <c r="AO171" s="83"/>
      <c r="AP171" s="84"/>
      <c r="AQ171" s="66"/>
      <c r="AR171" s="83"/>
      <c r="AS171" s="83"/>
      <c r="AT171" s="83"/>
      <c r="AU171" s="83"/>
      <c r="AV171" s="84"/>
      <c r="AW171" s="50"/>
      <c r="AX171" s="83"/>
      <c r="AY171" s="3">
        <v>15</v>
      </c>
      <c r="AZ171" s="3"/>
      <c r="BA171" s="3"/>
      <c r="BB171" s="24">
        <v>2</v>
      </c>
    </row>
    <row r="172" spans="1:54" ht="18">
      <c r="A172" s="287">
        <v>65</v>
      </c>
      <c r="B172" s="175" t="s">
        <v>306</v>
      </c>
      <c r="C172" s="48">
        <v>3</v>
      </c>
      <c r="D172" s="289" t="s">
        <v>285</v>
      </c>
      <c r="E172" s="78" t="s">
        <v>63</v>
      </c>
      <c r="F172" s="291">
        <v>45</v>
      </c>
      <c r="G172" s="293">
        <v>15</v>
      </c>
      <c r="H172" s="293"/>
      <c r="I172" s="293">
        <v>30</v>
      </c>
      <c r="J172" s="293"/>
      <c r="K172" s="20"/>
      <c r="L172" s="299">
        <v>5</v>
      </c>
      <c r="M172" s="19"/>
      <c r="N172" s="20"/>
      <c r="O172" s="20"/>
      <c r="P172" s="20"/>
      <c r="Q172" s="20"/>
      <c r="R172" s="22"/>
      <c r="S172" s="19"/>
      <c r="T172" s="20"/>
      <c r="U172" s="20"/>
      <c r="V172" s="77"/>
      <c r="W172" s="77"/>
      <c r="X172" s="78"/>
      <c r="Y172" s="64"/>
      <c r="Z172" s="77"/>
      <c r="AA172" s="77"/>
      <c r="AB172" s="77"/>
      <c r="AC172" s="77"/>
      <c r="AD172" s="78"/>
      <c r="AE172" s="64"/>
      <c r="AF172" s="77"/>
      <c r="AG172" s="77"/>
      <c r="AH172" s="77"/>
      <c r="AI172" s="77"/>
      <c r="AJ172" s="78"/>
      <c r="AK172" s="64"/>
      <c r="AL172" s="77"/>
      <c r="AM172" s="77"/>
      <c r="AN172" s="77"/>
      <c r="AO172" s="77"/>
      <c r="AP172" s="78"/>
      <c r="AQ172" s="64"/>
      <c r="AR172" s="77"/>
      <c r="AS172" s="77"/>
      <c r="AT172" s="77"/>
      <c r="AU172" s="77"/>
      <c r="AV172" s="78"/>
      <c r="AW172" s="79">
        <v>15</v>
      </c>
      <c r="AX172" s="77"/>
      <c r="AY172" s="20"/>
      <c r="AZ172" s="20"/>
      <c r="BA172" s="20"/>
      <c r="BB172" s="22">
        <v>3</v>
      </c>
    </row>
    <row r="173" spans="1:54" ht="18.75" thickBot="1">
      <c r="A173" s="288"/>
      <c r="B173" s="176" t="s">
        <v>307</v>
      </c>
      <c r="C173" s="17">
        <v>2</v>
      </c>
      <c r="D173" s="290"/>
      <c r="E173" s="84" t="s">
        <v>54</v>
      </c>
      <c r="F173" s="292"/>
      <c r="G173" s="294"/>
      <c r="H173" s="294"/>
      <c r="I173" s="294"/>
      <c r="J173" s="294"/>
      <c r="K173" s="67"/>
      <c r="L173" s="300"/>
      <c r="M173" s="69"/>
      <c r="N173" s="67"/>
      <c r="O173" s="67"/>
      <c r="P173" s="67"/>
      <c r="Q173" s="67"/>
      <c r="R173" s="70"/>
      <c r="S173" s="69"/>
      <c r="T173" s="67"/>
      <c r="U173" s="67"/>
      <c r="V173" s="89"/>
      <c r="W173" s="89"/>
      <c r="X173" s="90"/>
      <c r="Y173" s="76"/>
      <c r="Z173" s="89"/>
      <c r="AA173" s="89"/>
      <c r="AB173" s="89"/>
      <c r="AC173" s="89"/>
      <c r="AD173" s="90"/>
      <c r="AE173" s="76"/>
      <c r="AF173" s="89"/>
      <c r="AG173" s="89"/>
      <c r="AH173" s="89"/>
      <c r="AI173" s="89"/>
      <c r="AJ173" s="90"/>
      <c r="AK173" s="76"/>
      <c r="AL173" s="89"/>
      <c r="AM173" s="89"/>
      <c r="AN173" s="89"/>
      <c r="AO173" s="89"/>
      <c r="AP173" s="90"/>
      <c r="AQ173" s="76"/>
      <c r="AR173" s="89"/>
      <c r="AS173" s="89"/>
      <c r="AT173" s="89"/>
      <c r="AU173" s="89"/>
      <c r="AV173" s="90"/>
      <c r="AW173" s="91"/>
      <c r="AX173" s="89"/>
      <c r="AY173" s="114">
        <v>30</v>
      </c>
      <c r="AZ173" s="114"/>
      <c r="BA173" s="114"/>
      <c r="BB173" s="70">
        <v>2</v>
      </c>
    </row>
    <row r="174" spans="1:54" ht="13.5" thickBot="1">
      <c r="A174" s="281" t="s">
        <v>286</v>
      </c>
      <c r="B174" s="282"/>
      <c r="C174" s="282"/>
      <c r="D174" s="282"/>
      <c r="E174" s="282"/>
      <c r="F174" s="45">
        <f>SUM(F164:F173)</f>
        <v>175</v>
      </c>
      <c r="G174" s="43">
        <f aca="true" t="shared" si="12" ref="G174:BB174">SUM(G164:G173)</f>
        <v>70</v>
      </c>
      <c r="H174" s="43">
        <f t="shared" si="12"/>
        <v>0</v>
      </c>
      <c r="I174" s="43">
        <f t="shared" si="12"/>
        <v>90</v>
      </c>
      <c r="J174" s="43">
        <f t="shared" si="12"/>
        <v>15</v>
      </c>
      <c r="K174" s="43">
        <f t="shared" si="12"/>
        <v>0</v>
      </c>
      <c r="L174" s="44">
        <f t="shared" si="12"/>
        <v>22</v>
      </c>
      <c r="M174" s="45">
        <f t="shared" si="12"/>
        <v>0</v>
      </c>
      <c r="N174" s="43">
        <f t="shared" si="12"/>
        <v>0</v>
      </c>
      <c r="O174" s="43">
        <f t="shared" si="12"/>
        <v>0</v>
      </c>
      <c r="P174" s="43">
        <f t="shared" si="12"/>
        <v>0</v>
      </c>
      <c r="Q174" s="43">
        <f t="shared" si="12"/>
        <v>0</v>
      </c>
      <c r="R174" s="46">
        <f t="shared" si="12"/>
        <v>0</v>
      </c>
      <c r="S174" s="47">
        <f t="shared" si="12"/>
        <v>0</v>
      </c>
      <c r="T174" s="43">
        <f t="shared" si="12"/>
        <v>0</v>
      </c>
      <c r="U174" s="43">
        <f t="shared" si="12"/>
        <v>0</v>
      </c>
      <c r="V174" s="43">
        <f t="shared" si="12"/>
        <v>0</v>
      </c>
      <c r="W174" s="43">
        <f t="shared" si="12"/>
        <v>0</v>
      </c>
      <c r="X174" s="44">
        <f t="shared" si="12"/>
        <v>0</v>
      </c>
      <c r="Y174" s="45">
        <f t="shared" si="12"/>
        <v>0</v>
      </c>
      <c r="Z174" s="43">
        <f t="shared" si="12"/>
        <v>0</v>
      </c>
      <c r="AA174" s="43">
        <f t="shared" si="12"/>
        <v>0</v>
      </c>
      <c r="AB174" s="43">
        <f t="shared" si="12"/>
        <v>0</v>
      </c>
      <c r="AC174" s="43">
        <f t="shared" si="12"/>
        <v>0</v>
      </c>
      <c r="AD174" s="46">
        <f t="shared" si="12"/>
        <v>0</v>
      </c>
      <c r="AE174" s="47">
        <f t="shared" si="12"/>
        <v>0</v>
      </c>
      <c r="AF174" s="43">
        <f t="shared" si="12"/>
        <v>0</v>
      </c>
      <c r="AG174" s="43">
        <f t="shared" si="12"/>
        <v>0</v>
      </c>
      <c r="AH174" s="43">
        <f t="shared" si="12"/>
        <v>0</v>
      </c>
      <c r="AI174" s="43">
        <f t="shared" si="12"/>
        <v>0</v>
      </c>
      <c r="AJ174" s="44">
        <f t="shared" si="12"/>
        <v>0</v>
      </c>
      <c r="AK174" s="45">
        <f t="shared" si="12"/>
        <v>10</v>
      </c>
      <c r="AL174" s="43">
        <f t="shared" si="12"/>
        <v>0</v>
      </c>
      <c r="AM174" s="43">
        <f t="shared" si="12"/>
        <v>15</v>
      </c>
      <c r="AN174" s="43">
        <f t="shared" si="12"/>
        <v>0</v>
      </c>
      <c r="AO174" s="43">
        <f t="shared" si="12"/>
        <v>0</v>
      </c>
      <c r="AP174" s="46">
        <f t="shared" si="12"/>
        <v>4</v>
      </c>
      <c r="AQ174" s="47">
        <f t="shared" si="12"/>
        <v>30</v>
      </c>
      <c r="AR174" s="43">
        <f t="shared" si="12"/>
        <v>0</v>
      </c>
      <c r="AS174" s="43">
        <f t="shared" si="12"/>
        <v>30</v>
      </c>
      <c r="AT174" s="43">
        <f t="shared" si="12"/>
        <v>15</v>
      </c>
      <c r="AU174" s="43">
        <f t="shared" si="12"/>
        <v>0</v>
      </c>
      <c r="AV174" s="44">
        <f t="shared" si="12"/>
        <v>9</v>
      </c>
      <c r="AW174" s="45">
        <f t="shared" si="12"/>
        <v>30</v>
      </c>
      <c r="AX174" s="43">
        <f t="shared" si="12"/>
        <v>0</v>
      </c>
      <c r="AY174" s="43">
        <f t="shared" si="12"/>
        <v>45</v>
      </c>
      <c r="AZ174" s="43">
        <f t="shared" si="12"/>
        <v>0</v>
      </c>
      <c r="BA174" s="43">
        <f t="shared" si="12"/>
        <v>0</v>
      </c>
      <c r="BB174" s="46">
        <f t="shared" si="12"/>
        <v>9</v>
      </c>
    </row>
    <row r="175" spans="1:54" ht="13.5" thickBot="1">
      <c r="A175" s="316" t="s">
        <v>114</v>
      </c>
      <c r="B175" s="317"/>
      <c r="C175" s="317"/>
      <c r="D175" s="317"/>
      <c r="E175" s="317"/>
      <c r="F175" s="156">
        <f aca="true" t="shared" si="13" ref="F175:AK175">SUM(F34+F65+F86+F110+F122)</f>
        <v>2235</v>
      </c>
      <c r="G175" s="154">
        <f t="shared" si="13"/>
        <v>710</v>
      </c>
      <c r="H175" s="154">
        <f t="shared" si="13"/>
        <v>465</v>
      </c>
      <c r="I175" s="154">
        <f t="shared" si="13"/>
        <v>430</v>
      </c>
      <c r="J175" s="154">
        <f t="shared" si="13"/>
        <v>150</v>
      </c>
      <c r="K175" s="154">
        <f t="shared" si="13"/>
        <v>480</v>
      </c>
      <c r="L175" s="157">
        <f t="shared" si="13"/>
        <v>210</v>
      </c>
      <c r="M175" s="155">
        <f t="shared" si="13"/>
        <v>155</v>
      </c>
      <c r="N175" s="154">
        <f t="shared" si="13"/>
        <v>115</v>
      </c>
      <c r="O175" s="154">
        <f t="shared" si="13"/>
        <v>0</v>
      </c>
      <c r="P175" s="154">
        <f t="shared" si="13"/>
        <v>0</v>
      </c>
      <c r="Q175" s="154">
        <f t="shared" si="13"/>
        <v>0</v>
      </c>
      <c r="R175" s="158">
        <f t="shared" si="13"/>
        <v>30</v>
      </c>
      <c r="S175" s="156">
        <f t="shared" si="13"/>
        <v>100</v>
      </c>
      <c r="T175" s="154">
        <f t="shared" si="13"/>
        <v>90</v>
      </c>
      <c r="U175" s="154">
        <f t="shared" si="13"/>
        <v>45</v>
      </c>
      <c r="V175" s="154">
        <f t="shared" si="13"/>
        <v>30</v>
      </c>
      <c r="W175" s="154">
        <f t="shared" si="13"/>
        <v>160</v>
      </c>
      <c r="X175" s="157">
        <f t="shared" si="13"/>
        <v>30</v>
      </c>
      <c r="Y175" s="155">
        <f t="shared" si="13"/>
        <v>80</v>
      </c>
      <c r="Z175" s="154">
        <f t="shared" si="13"/>
        <v>105</v>
      </c>
      <c r="AA175" s="154">
        <f t="shared" si="13"/>
        <v>75</v>
      </c>
      <c r="AB175" s="154">
        <f t="shared" si="13"/>
        <v>0</v>
      </c>
      <c r="AC175" s="154">
        <f t="shared" si="13"/>
        <v>0</v>
      </c>
      <c r="AD175" s="158">
        <f t="shared" si="13"/>
        <v>30</v>
      </c>
      <c r="AE175" s="156">
        <f t="shared" si="13"/>
        <v>120</v>
      </c>
      <c r="AF175" s="154">
        <f t="shared" si="13"/>
        <v>85</v>
      </c>
      <c r="AG175" s="154">
        <f t="shared" si="13"/>
        <v>70</v>
      </c>
      <c r="AH175" s="154">
        <f t="shared" si="13"/>
        <v>30</v>
      </c>
      <c r="AI175" s="154">
        <f t="shared" si="13"/>
        <v>160</v>
      </c>
      <c r="AJ175" s="157">
        <f t="shared" si="13"/>
        <v>30</v>
      </c>
      <c r="AK175" s="155">
        <f t="shared" si="13"/>
        <v>115</v>
      </c>
      <c r="AL175" s="154">
        <f aca="true" t="shared" si="14" ref="AL175:BB175">SUM(AL34+AL65+AL86+AL110+AL122)</f>
        <v>30</v>
      </c>
      <c r="AM175" s="154">
        <f t="shared" si="14"/>
        <v>75</v>
      </c>
      <c r="AN175" s="154">
        <f t="shared" si="14"/>
        <v>45</v>
      </c>
      <c r="AO175" s="154">
        <f t="shared" si="14"/>
        <v>0</v>
      </c>
      <c r="AP175" s="158">
        <f t="shared" si="14"/>
        <v>30</v>
      </c>
      <c r="AQ175" s="156">
        <f t="shared" si="14"/>
        <v>100</v>
      </c>
      <c r="AR175" s="154">
        <f t="shared" si="14"/>
        <v>10</v>
      </c>
      <c r="AS175" s="154">
        <f t="shared" si="14"/>
        <v>105</v>
      </c>
      <c r="AT175" s="154">
        <f t="shared" si="14"/>
        <v>45</v>
      </c>
      <c r="AU175" s="154">
        <f t="shared" si="14"/>
        <v>160</v>
      </c>
      <c r="AV175" s="157">
        <f t="shared" si="14"/>
        <v>30</v>
      </c>
      <c r="AW175" s="156">
        <f t="shared" si="14"/>
        <v>40</v>
      </c>
      <c r="AX175" s="154">
        <f t="shared" si="14"/>
        <v>30</v>
      </c>
      <c r="AY175" s="154">
        <f t="shared" si="14"/>
        <v>60</v>
      </c>
      <c r="AZ175" s="154">
        <f t="shared" si="14"/>
        <v>0</v>
      </c>
      <c r="BA175" s="154">
        <f t="shared" si="14"/>
        <v>0</v>
      </c>
      <c r="BB175" s="157">
        <f t="shared" si="14"/>
        <v>30</v>
      </c>
    </row>
    <row r="176" spans="1:54" ht="13.5" thickBot="1">
      <c r="A176" s="316" t="s">
        <v>145</v>
      </c>
      <c r="B176" s="317"/>
      <c r="C176" s="317"/>
      <c r="D176" s="317"/>
      <c r="E176" s="317"/>
      <c r="F176" s="149">
        <f aca="true" t="shared" si="15" ref="F176:AK176">SUM(F34+F65+F86+F110+F138)</f>
        <v>2235</v>
      </c>
      <c r="G176" s="150">
        <f t="shared" si="15"/>
        <v>715</v>
      </c>
      <c r="H176" s="150">
        <f t="shared" si="15"/>
        <v>465</v>
      </c>
      <c r="I176" s="150">
        <f t="shared" si="15"/>
        <v>440</v>
      </c>
      <c r="J176" s="150">
        <f t="shared" si="15"/>
        <v>135</v>
      </c>
      <c r="K176" s="150">
        <f t="shared" si="15"/>
        <v>480</v>
      </c>
      <c r="L176" s="152">
        <f t="shared" si="15"/>
        <v>210</v>
      </c>
      <c r="M176" s="153">
        <f t="shared" si="15"/>
        <v>155</v>
      </c>
      <c r="N176" s="150">
        <f t="shared" si="15"/>
        <v>115</v>
      </c>
      <c r="O176" s="150">
        <f t="shared" si="15"/>
        <v>0</v>
      </c>
      <c r="P176" s="150">
        <f t="shared" si="15"/>
        <v>0</v>
      </c>
      <c r="Q176" s="150">
        <f t="shared" si="15"/>
        <v>0</v>
      </c>
      <c r="R176" s="151">
        <f t="shared" si="15"/>
        <v>30</v>
      </c>
      <c r="S176" s="149">
        <f t="shared" si="15"/>
        <v>100</v>
      </c>
      <c r="T176" s="150">
        <f t="shared" si="15"/>
        <v>90</v>
      </c>
      <c r="U176" s="150">
        <f t="shared" si="15"/>
        <v>45</v>
      </c>
      <c r="V176" s="150">
        <f t="shared" si="15"/>
        <v>30</v>
      </c>
      <c r="W176" s="150">
        <f t="shared" si="15"/>
        <v>160</v>
      </c>
      <c r="X176" s="152">
        <f t="shared" si="15"/>
        <v>30</v>
      </c>
      <c r="Y176" s="153">
        <f t="shared" si="15"/>
        <v>80</v>
      </c>
      <c r="Z176" s="150">
        <f t="shared" si="15"/>
        <v>105</v>
      </c>
      <c r="AA176" s="150">
        <f t="shared" si="15"/>
        <v>75</v>
      </c>
      <c r="AB176" s="150">
        <f t="shared" si="15"/>
        <v>0</v>
      </c>
      <c r="AC176" s="150">
        <f t="shared" si="15"/>
        <v>0</v>
      </c>
      <c r="AD176" s="151">
        <f t="shared" si="15"/>
        <v>30</v>
      </c>
      <c r="AE176" s="149">
        <f t="shared" si="15"/>
        <v>120</v>
      </c>
      <c r="AF176" s="150">
        <f t="shared" si="15"/>
        <v>85</v>
      </c>
      <c r="AG176" s="150">
        <f t="shared" si="15"/>
        <v>70</v>
      </c>
      <c r="AH176" s="150">
        <f t="shared" si="15"/>
        <v>30</v>
      </c>
      <c r="AI176" s="150">
        <f t="shared" si="15"/>
        <v>160</v>
      </c>
      <c r="AJ176" s="152">
        <f t="shared" si="15"/>
        <v>30</v>
      </c>
      <c r="AK176" s="153">
        <f t="shared" si="15"/>
        <v>125</v>
      </c>
      <c r="AL176" s="150">
        <f aca="true" t="shared" si="16" ref="AL176:BB176">SUM(AL34+AL65+AL86+AL110+AL138)</f>
        <v>30</v>
      </c>
      <c r="AM176" s="150">
        <f t="shared" si="16"/>
        <v>85</v>
      </c>
      <c r="AN176" s="150">
        <f t="shared" si="16"/>
        <v>45</v>
      </c>
      <c r="AO176" s="150">
        <f t="shared" si="16"/>
        <v>0</v>
      </c>
      <c r="AP176" s="151">
        <f t="shared" si="16"/>
        <v>30</v>
      </c>
      <c r="AQ176" s="149">
        <f t="shared" si="16"/>
        <v>105</v>
      </c>
      <c r="AR176" s="150">
        <f t="shared" si="16"/>
        <v>10</v>
      </c>
      <c r="AS176" s="150">
        <f t="shared" si="16"/>
        <v>135</v>
      </c>
      <c r="AT176" s="150">
        <f t="shared" si="16"/>
        <v>30</v>
      </c>
      <c r="AU176" s="150">
        <f t="shared" si="16"/>
        <v>160</v>
      </c>
      <c r="AV176" s="152">
        <f t="shared" si="16"/>
        <v>30</v>
      </c>
      <c r="AW176" s="149">
        <f t="shared" si="16"/>
        <v>30</v>
      </c>
      <c r="AX176" s="150">
        <f t="shared" si="16"/>
        <v>30</v>
      </c>
      <c r="AY176" s="150">
        <f t="shared" si="16"/>
        <v>30</v>
      </c>
      <c r="AZ176" s="150">
        <f t="shared" si="16"/>
        <v>0</v>
      </c>
      <c r="BA176" s="150">
        <f t="shared" si="16"/>
        <v>0</v>
      </c>
      <c r="BB176" s="152">
        <f t="shared" si="16"/>
        <v>30</v>
      </c>
    </row>
    <row r="177" spans="1:54" ht="13.5" thickBot="1">
      <c r="A177" s="316" t="s">
        <v>115</v>
      </c>
      <c r="B177" s="317"/>
      <c r="C177" s="317"/>
      <c r="D177" s="317"/>
      <c r="E177" s="317"/>
      <c r="F177" s="274">
        <f aca="true" t="shared" si="17" ref="F177:AK177">SUM(F34+F65+F86+F110+F150)</f>
        <v>2235</v>
      </c>
      <c r="G177" s="275">
        <f t="shared" si="17"/>
        <v>710</v>
      </c>
      <c r="H177" s="275">
        <f t="shared" si="17"/>
        <v>465</v>
      </c>
      <c r="I177" s="275">
        <f t="shared" si="17"/>
        <v>430</v>
      </c>
      <c r="J177" s="275">
        <f t="shared" si="17"/>
        <v>150</v>
      </c>
      <c r="K177" s="275">
        <f t="shared" si="17"/>
        <v>480</v>
      </c>
      <c r="L177" s="276">
        <f t="shared" si="17"/>
        <v>210</v>
      </c>
      <c r="M177" s="277">
        <f t="shared" si="17"/>
        <v>155</v>
      </c>
      <c r="N177" s="275">
        <f t="shared" si="17"/>
        <v>115</v>
      </c>
      <c r="O177" s="275">
        <f t="shared" si="17"/>
        <v>0</v>
      </c>
      <c r="P177" s="275">
        <f t="shared" si="17"/>
        <v>0</v>
      </c>
      <c r="Q177" s="275">
        <f t="shared" si="17"/>
        <v>0</v>
      </c>
      <c r="R177" s="278">
        <f t="shared" si="17"/>
        <v>30</v>
      </c>
      <c r="S177" s="274">
        <f t="shared" si="17"/>
        <v>100</v>
      </c>
      <c r="T177" s="275">
        <f t="shared" si="17"/>
        <v>90</v>
      </c>
      <c r="U177" s="275">
        <f t="shared" si="17"/>
        <v>45</v>
      </c>
      <c r="V177" s="275">
        <f t="shared" si="17"/>
        <v>30</v>
      </c>
      <c r="W177" s="275">
        <f t="shared" si="17"/>
        <v>160</v>
      </c>
      <c r="X177" s="276">
        <f t="shared" si="17"/>
        <v>30</v>
      </c>
      <c r="Y177" s="277">
        <f t="shared" si="17"/>
        <v>80</v>
      </c>
      <c r="Z177" s="275">
        <f t="shared" si="17"/>
        <v>105</v>
      </c>
      <c r="AA177" s="275">
        <f t="shared" si="17"/>
        <v>75</v>
      </c>
      <c r="AB177" s="275">
        <f t="shared" si="17"/>
        <v>0</v>
      </c>
      <c r="AC177" s="275">
        <f t="shared" si="17"/>
        <v>0</v>
      </c>
      <c r="AD177" s="278">
        <f t="shared" si="17"/>
        <v>30</v>
      </c>
      <c r="AE177" s="274">
        <f t="shared" si="17"/>
        <v>120</v>
      </c>
      <c r="AF177" s="275">
        <f t="shared" si="17"/>
        <v>85</v>
      </c>
      <c r="AG177" s="275">
        <f t="shared" si="17"/>
        <v>70</v>
      </c>
      <c r="AH177" s="275">
        <f t="shared" si="17"/>
        <v>30</v>
      </c>
      <c r="AI177" s="275">
        <f t="shared" si="17"/>
        <v>160</v>
      </c>
      <c r="AJ177" s="276">
        <f t="shared" si="17"/>
        <v>30</v>
      </c>
      <c r="AK177" s="277">
        <f t="shared" si="17"/>
        <v>115</v>
      </c>
      <c r="AL177" s="275">
        <f aca="true" t="shared" si="18" ref="AL177:BB177">SUM(AL34+AL65+AL86+AL110+AL150)</f>
        <v>30</v>
      </c>
      <c r="AM177" s="275">
        <f t="shared" si="18"/>
        <v>75</v>
      </c>
      <c r="AN177" s="275">
        <f t="shared" si="18"/>
        <v>45</v>
      </c>
      <c r="AO177" s="275">
        <f t="shared" si="18"/>
        <v>0</v>
      </c>
      <c r="AP177" s="278">
        <f t="shared" si="18"/>
        <v>30</v>
      </c>
      <c r="AQ177" s="274">
        <f t="shared" si="18"/>
        <v>100</v>
      </c>
      <c r="AR177" s="275">
        <f t="shared" si="18"/>
        <v>10</v>
      </c>
      <c r="AS177" s="275">
        <f t="shared" si="18"/>
        <v>120</v>
      </c>
      <c r="AT177" s="275">
        <f t="shared" si="18"/>
        <v>45</v>
      </c>
      <c r="AU177" s="275">
        <f t="shared" si="18"/>
        <v>160</v>
      </c>
      <c r="AV177" s="276">
        <f t="shared" si="18"/>
        <v>30</v>
      </c>
      <c r="AW177" s="274">
        <f t="shared" si="18"/>
        <v>40</v>
      </c>
      <c r="AX177" s="275">
        <f t="shared" si="18"/>
        <v>30</v>
      </c>
      <c r="AY177" s="275">
        <f t="shared" si="18"/>
        <v>45</v>
      </c>
      <c r="AZ177" s="275">
        <f t="shared" si="18"/>
        <v>0</v>
      </c>
      <c r="BA177" s="275">
        <f t="shared" si="18"/>
        <v>0</v>
      </c>
      <c r="BB177" s="276">
        <f t="shared" si="18"/>
        <v>30</v>
      </c>
    </row>
    <row r="178" spans="1:54" ht="13.5" thickBot="1">
      <c r="A178" s="316" t="s">
        <v>272</v>
      </c>
      <c r="B178" s="317"/>
      <c r="C178" s="317"/>
      <c r="D178" s="317"/>
      <c r="E178" s="317"/>
      <c r="F178" s="274">
        <f>F34+F65+F86+F110+F162</f>
        <v>2235</v>
      </c>
      <c r="G178" s="275">
        <f aca="true" t="shared" si="19" ref="G178:BB178">G34+G65+G86+G110+G162</f>
        <v>710</v>
      </c>
      <c r="H178" s="275">
        <f t="shared" si="19"/>
        <v>465</v>
      </c>
      <c r="I178" s="275">
        <f t="shared" si="19"/>
        <v>430</v>
      </c>
      <c r="J178" s="275">
        <f t="shared" si="19"/>
        <v>150</v>
      </c>
      <c r="K178" s="275">
        <f t="shared" si="19"/>
        <v>480</v>
      </c>
      <c r="L178" s="278">
        <f t="shared" si="19"/>
        <v>210</v>
      </c>
      <c r="M178" s="274">
        <f t="shared" si="19"/>
        <v>155</v>
      </c>
      <c r="N178" s="275">
        <f t="shared" si="19"/>
        <v>115</v>
      </c>
      <c r="O178" s="275">
        <f t="shared" si="19"/>
        <v>0</v>
      </c>
      <c r="P178" s="275">
        <f t="shared" si="19"/>
        <v>0</v>
      </c>
      <c r="Q178" s="275">
        <f t="shared" si="19"/>
        <v>0</v>
      </c>
      <c r="R178" s="276">
        <f t="shared" si="19"/>
        <v>30</v>
      </c>
      <c r="S178" s="277">
        <f t="shared" si="19"/>
        <v>100</v>
      </c>
      <c r="T178" s="275">
        <f t="shared" si="19"/>
        <v>90</v>
      </c>
      <c r="U178" s="275">
        <f t="shared" si="19"/>
        <v>45</v>
      </c>
      <c r="V178" s="275">
        <f t="shared" si="19"/>
        <v>30</v>
      </c>
      <c r="W178" s="275">
        <f t="shared" si="19"/>
        <v>160</v>
      </c>
      <c r="X178" s="278">
        <f t="shared" si="19"/>
        <v>30</v>
      </c>
      <c r="Y178" s="274">
        <f t="shared" si="19"/>
        <v>80</v>
      </c>
      <c r="Z178" s="275">
        <f t="shared" si="19"/>
        <v>105</v>
      </c>
      <c r="AA178" s="275">
        <f t="shared" si="19"/>
        <v>75</v>
      </c>
      <c r="AB178" s="275">
        <f t="shared" si="19"/>
        <v>0</v>
      </c>
      <c r="AC178" s="275">
        <f t="shared" si="19"/>
        <v>0</v>
      </c>
      <c r="AD178" s="276">
        <f t="shared" si="19"/>
        <v>30</v>
      </c>
      <c r="AE178" s="277">
        <f t="shared" si="19"/>
        <v>120</v>
      </c>
      <c r="AF178" s="275">
        <f t="shared" si="19"/>
        <v>85</v>
      </c>
      <c r="AG178" s="275">
        <f t="shared" si="19"/>
        <v>70</v>
      </c>
      <c r="AH178" s="275">
        <f t="shared" si="19"/>
        <v>30</v>
      </c>
      <c r="AI178" s="275">
        <f t="shared" si="19"/>
        <v>160</v>
      </c>
      <c r="AJ178" s="278">
        <f t="shared" si="19"/>
        <v>30</v>
      </c>
      <c r="AK178" s="274">
        <f t="shared" si="19"/>
        <v>115</v>
      </c>
      <c r="AL178" s="275">
        <f t="shared" si="19"/>
        <v>30</v>
      </c>
      <c r="AM178" s="275">
        <f t="shared" si="19"/>
        <v>75</v>
      </c>
      <c r="AN178" s="275">
        <f t="shared" si="19"/>
        <v>45</v>
      </c>
      <c r="AO178" s="275">
        <f t="shared" si="19"/>
        <v>0</v>
      </c>
      <c r="AP178" s="276">
        <f t="shared" si="19"/>
        <v>30</v>
      </c>
      <c r="AQ178" s="277">
        <f t="shared" si="19"/>
        <v>100</v>
      </c>
      <c r="AR178" s="275">
        <f t="shared" si="19"/>
        <v>10</v>
      </c>
      <c r="AS178" s="275">
        <f t="shared" si="19"/>
        <v>120</v>
      </c>
      <c r="AT178" s="275">
        <f t="shared" si="19"/>
        <v>45</v>
      </c>
      <c r="AU178" s="275">
        <f t="shared" si="19"/>
        <v>160</v>
      </c>
      <c r="AV178" s="278">
        <f t="shared" si="19"/>
        <v>30</v>
      </c>
      <c r="AW178" s="274">
        <f t="shared" si="19"/>
        <v>40</v>
      </c>
      <c r="AX178" s="275">
        <f t="shared" si="19"/>
        <v>30</v>
      </c>
      <c r="AY178" s="275">
        <f t="shared" si="19"/>
        <v>45</v>
      </c>
      <c r="AZ178" s="275">
        <f t="shared" si="19"/>
        <v>0</v>
      </c>
      <c r="BA178" s="275">
        <f t="shared" si="19"/>
        <v>0</v>
      </c>
      <c r="BB178" s="276">
        <f t="shared" si="19"/>
        <v>30</v>
      </c>
    </row>
    <row r="179" spans="1:54" ht="13.5" thickBot="1">
      <c r="A179" s="316" t="s">
        <v>273</v>
      </c>
      <c r="B179" s="317"/>
      <c r="C179" s="317"/>
      <c r="D179" s="317"/>
      <c r="E179" s="317"/>
      <c r="F179" s="149">
        <f>F34+F65+F86+F110+F174</f>
        <v>2235</v>
      </c>
      <c r="G179" s="150">
        <f aca="true" t="shared" si="20" ref="G179:BB179">G34+G65+G86+G110+G174</f>
        <v>710</v>
      </c>
      <c r="H179" s="150">
        <f t="shared" si="20"/>
        <v>465</v>
      </c>
      <c r="I179" s="150">
        <f t="shared" si="20"/>
        <v>430</v>
      </c>
      <c r="J179" s="150">
        <f t="shared" si="20"/>
        <v>150</v>
      </c>
      <c r="K179" s="150">
        <f t="shared" si="20"/>
        <v>480</v>
      </c>
      <c r="L179" s="151">
        <f t="shared" si="20"/>
        <v>210</v>
      </c>
      <c r="M179" s="149">
        <f t="shared" si="20"/>
        <v>155</v>
      </c>
      <c r="N179" s="150">
        <f t="shared" si="20"/>
        <v>115</v>
      </c>
      <c r="O179" s="150">
        <f t="shared" si="20"/>
        <v>0</v>
      </c>
      <c r="P179" s="150">
        <f t="shared" si="20"/>
        <v>0</v>
      </c>
      <c r="Q179" s="150">
        <f t="shared" si="20"/>
        <v>0</v>
      </c>
      <c r="R179" s="152">
        <f t="shared" si="20"/>
        <v>30</v>
      </c>
      <c r="S179" s="153">
        <f t="shared" si="20"/>
        <v>100</v>
      </c>
      <c r="T179" s="150">
        <f t="shared" si="20"/>
        <v>90</v>
      </c>
      <c r="U179" s="150">
        <f t="shared" si="20"/>
        <v>45</v>
      </c>
      <c r="V179" s="150">
        <f t="shared" si="20"/>
        <v>30</v>
      </c>
      <c r="W179" s="150">
        <f t="shared" si="20"/>
        <v>160</v>
      </c>
      <c r="X179" s="151">
        <f t="shared" si="20"/>
        <v>30</v>
      </c>
      <c r="Y179" s="149">
        <f t="shared" si="20"/>
        <v>80</v>
      </c>
      <c r="Z179" s="150">
        <f t="shared" si="20"/>
        <v>105</v>
      </c>
      <c r="AA179" s="150">
        <f t="shared" si="20"/>
        <v>75</v>
      </c>
      <c r="AB179" s="150">
        <f t="shared" si="20"/>
        <v>0</v>
      </c>
      <c r="AC179" s="150">
        <f t="shared" si="20"/>
        <v>0</v>
      </c>
      <c r="AD179" s="152">
        <f t="shared" si="20"/>
        <v>30</v>
      </c>
      <c r="AE179" s="153">
        <f t="shared" si="20"/>
        <v>120</v>
      </c>
      <c r="AF179" s="150">
        <f t="shared" si="20"/>
        <v>85</v>
      </c>
      <c r="AG179" s="150">
        <f t="shared" si="20"/>
        <v>70</v>
      </c>
      <c r="AH179" s="150">
        <f t="shared" si="20"/>
        <v>30</v>
      </c>
      <c r="AI179" s="150">
        <f t="shared" si="20"/>
        <v>160</v>
      </c>
      <c r="AJ179" s="151">
        <f t="shared" si="20"/>
        <v>30</v>
      </c>
      <c r="AK179" s="149">
        <f t="shared" si="20"/>
        <v>115</v>
      </c>
      <c r="AL179" s="150">
        <f t="shared" si="20"/>
        <v>30</v>
      </c>
      <c r="AM179" s="150">
        <f t="shared" si="20"/>
        <v>75</v>
      </c>
      <c r="AN179" s="150">
        <f t="shared" si="20"/>
        <v>45</v>
      </c>
      <c r="AO179" s="150">
        <f t="shared" si="20"/>
        <v>0</v>
      </c>
      <c r="AP179" s="152">
        <f t="shared" si="20"/>
        <v>30</v>
      </c>
      <c r="AQ179" s="153">
        <f t="shared" si="20"/>
        <v>100</v>
      </c>
      <c r="AR179" s="150">
        <f t="shared" si="20"/>
        <v>10</v>
      </c>
      <c r="AS179" s="150">
        <f t="shared" si="20"/>
        <v>120</v>
      </c>
      <c r="AT179" s="150">
        <f t="shared" si="20"/>
        <v>45</v>
      </c>
      <c r="AU179" s="150">
        <f t="shared" si="20"/>
        <v>160</v>
      </c>
      <c r="AV179" s="151">
        <f t="shared" si="20"/>
        <v>30</v>
      </c>
      <c r="AW179" s="149">
        <f t="shared" si="20"/>
        <v>40</v>
      </c>
      <c r="AX179" s="150">
        <f t="shared" si="20"/>
        <v>30</v>
      </c>
      <c r="AY179" s="150">
        <f t="shared" si="20"/>
        <v>45</v>
      </c>
      <c r="AZ179" s="150">
        <f t="shared" si="20"/>
        <v>0</v>
      </c>
      <c r="BA179" s="150">
        <f t="shared" si="20"/>
        <v>0</v>
      </c>
      <c r="BB179" s="152">
        <f t="shared" si="20"/>
        <v>30</v>
      </c>
    </row>
    <row r="180" spans="1:54" s="174" customFormat="1" ht="12.75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</row>
    <row r="181" spans="1:54" ht="12.75">
      <c r="A181" s="5"/>
      <c r="B181" s="326" t="s">
        <v>92</v>
      </c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  <c r="AE181" s="326"/>
      <c r="AF181" s="326"/>
      <c r="AG181" s="326"/>
      <c r="AH181" s="326"/>
      <c r="AI181" s="326"/>
      <c r="AJ181" s="326"/>
      <c r="AK181" s="326"/>
      <c r="AL181" s="326"/>
      <c r="AM181" s="326"/>
      <c r="AN181" s="326"/>
      <c r="AO181" s="326"/>
      <c r="AP181" s="32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ht="12.75">
      <c r="A182" s="5"/>
      <c r="B182" s="12" t="s">
        <v>109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</row>
    <row r="183" spans="1:54" ht="12.75">
      <c r="A183" s="5"/>
      <c r="B183" s="11" t="s">
        <v>130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</row>
    <row r="184" spans="1:35" ht="15.75" customHeight="1">
      <c r="A184" s="5"/>
      <c r="B184" s="2" t="s">
        <v>66</v>
      </c>
      <c r="C184" s="5"/>
      <c r="D184" s="5"/>
      <c r="E184" s="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148"/>
      <c r="AI184" s="148"/>
    </row>
    <row r="185" spans="1:54" ht="12.75" customHeight="1">
      <c r="A185" s="2"/>
      <c r="B185" s="2" t="s">
        <v>67</v>
      </c>
      <c r="AI185" s="447"/>
      <c r="AJ185" s="447"/>
      <c r="AK185" s="447"/>
      <c r="AL185" s="447"/>
      <c r="AM185" s="447"/>
      <c r="AN185" s="447"/>
      <c r="AO185" s="447"/>
      <c r="AP185" s="447"/>
      <c r="AQ185" s="447"/>
      <c r="AR185" s="447"/>
      <c r="AS185" s="447"/>
      <c r="AT185" s="447"/>
      <c r="AU185" s="447"/>
      <c r="AV185" s="447"/>
      <c r="AW185" s="447"/>
      <c r="AX185" s="447"/>
      <c r="AY185" s="447"/>
      <c r="AZ185" s="447"/>
      <c r="BA185" s="447"/>
      <c r="BB185" s="447"/>
    </row>
    <row r="186" spans="1:54" ht="12.75" customHeight="1">
      <c r="A186" s="2"/>
      <c r="B186" s="2" t="s">
        <v>68</v>
      </c>
      <c r="AH186" s="447"/>
      <c r="AI186" s="447"/>
      <c r="AJ186" s="447"/>
      <c r="AK186" s="447"/>
      <c r="AL186" s="447"/>
      <c r="AM186" s="447"/>
      <c r="AN186" s="447"/>
      <c r="AO186" s="447"/>
      <c r="AP186" s="447"/>
      <c r="AQ186" s="447"/>
      <c r="AR186" s="447"/>
      <c r="AS186" s="447"/>
      <c r="AT186" s="447"/>
      <c r="AU186" s="447"/>
      <c r="AV186" s="447"/>
      <c r="AW186" s="447"/>
      <c r="AX186" s="447"/>
      <c r="AY186" s="447"/>
      <c r="AZ186" s="447"/>
      <c r="BA186" s="447"/>
      <c r="BB186" s="447"/>
    </row>
    <row r="187" spans="1:54" ht="12.75">
      <c r="A187" s="2"/>
      <c r="B187" s="2" t="s">
        <v>111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447"/>
      <c r="AI187" s="447"/>
      <c r="AJ187" s="447"/>
      <c r="AK187" s="447"/>
      <c r="AL187" s="447"/>
      <c r="AM187" s="447"/>
      <c r="AN187" s="447"/>
      <c r="AO187" s="447"/>
      <c r="AP187" s="447"/>
      <c r="AQ187" s="447"/>
      <c r="AR187" s="447"/>
      <c r="AS187" s="447"/>
      <c r="AT187" s="447"/>
      <c r="AU187" s="447"/>
      <c r="AV187" s="447"/>
      <c r="AW187" s="447"/>
      <c r="AX187" s="447"/>
      <c r="AY187" s="447"/>
      <c r="AZ187" s="447"/>
      <c r="BA187" s="447"/>
      <c r="BB187" s="447"/>
    </row>
    <row r="188" spans="1:54" ht="12.75">
      <c r="A188" s="2"/>
      <c r="B188" s="2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444" t="s">
        <v>129</v>
      </c>
      <c r="AI188" s="444"/>
      <c r="AJ188" s="444"/>
      <c r="AK188" s="444"/>
      <c r="AL188" s="444"/>
      <c r="AM188" s="444"/>
      <c r="AN188" s="444"/>
      <c r="AO188" s="444"/>
      <c r="AP188" s="444"/>
      <c r="AQ188" s="444"/>
      <c r="AR188" s="444"/>
      <c r="AS188" s="444"/>
      <c r="AT188" s="444"/>
      <c r="AU188" s="444"/>
      <c r="AV188" s="444"/>
      <c r="AW188" s="444"/>
      <c r="AX188" s="444"/>
      <c r="AY188" s="444"/>
      <c r="AZ188" s="444"/>
      <c r="BA188" s="444"/>
      <c r="BB188" s="444"/>
    </row>
    <row r="189" spans="1:5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44"/>
      <c r="AI189" s="444"/>
      <c r="AJ189" s="444"/>
      <c r="AK189" s="444"/>
      <c r="AL189" s="444"/>
      <c r="AM189" s="444"/>
      <c r="AN189" s="444"/>
      <c r="AO189" s="444"/>
      <c r="AP189" s="444"/>
      <c r="AQ189" s="444"/>
      <c r="AR189" s="444"/>
      <c r="AS189" s="444"/>
      <c r="AT189" s="444"/>
      <c r="AU189" s="444"/>
      <c r="AV189" s="444"/>
      <c r="AW189" s="444"/>
      <c r="AX189" s="444"/>
      <c r="AY189" s="444"/>
      <c r="AZ189" s="444"/>
      <c r="BA189" s="444"/>
      <c r="BB189" s="444"/>
    </row>
    <row r="190" spans="1:54" ht="21.75" customHeight="1">
      <c r="A190" s="2"/>
      <c r="B190" s="318" t="s">
        <v>82</v>
      </c>
      <c r="C190" s="318"/>
      <c r="D190" s="318"/>
      <c r="E190" s="318"/>
      <c r="F190" s="14"/>
      <c r="G190" s="318" t="s">
        <v>110</v>
      </c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15"/>
      <c r="S190" s="15"/>
      <c r="T190" s="15"/>
      <c r="U190" s="318" t="s">
        <v>88</v>
      </c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15"/>
      <c r="AH190" s="444"/>
      <c r="AI190" s="444"/>
      <c r="AJ190" s="444"/>
      <c r="AK190" s="444"/>
      <c r="AL190" s="444"/>
      <c r="AM190" s="444"/>
      <c r="AN190" s="444"/>
      <c r="AO190" s="444"/>
      <c r="AP190" s="444"/>
      <c r="AQ190" s="444"/>
      <c r="AR190" s="444"/>
      <c r="AS190" s="444"/>
      <c r="AT190" s="444"/>
      <c r="AU190" s="444"/>
      <c r="AV190" s="444"/>
      <c r="AW190" s="444"/>
      <c r="AX190" s="444"/>
      <c r="AY190" s="444"/>
      <c r="AZ190" s="444"/>
      <c r="BA190" s="444"/>
      <c r="BB190" s="444"/>
    </row>
    <row r="191" spans="1:54" ht="21" customHeight="1">
      <c r="A191" s="2"/>
      <c r="B191" s="13"/>
      <c r="C191" s="13"/>
      <c r="D191" s="13"/>
      <c r="E191" s="13"/>
      <c r="F191" s="14"/>
      <c r="G191" s="15"/>
      <c r="H191" s="15"/>
      <c r="I191" s="15"/>
      <c r="J191" s="13"/>
      <c r="K191" s="13"/>
      <c r="L191" s="13"/>
      <c r="M191" s="13"/>
      <c r="N191" s="13"/>
      <c r="O191" s="15"/>
      <c r="P191" s="15"/>
      <c r="Q191" s="15"/>
      <c r="R191" s="15"/>
      <c r="S191" s="15"/>
      <c r="T191" s="15"/>
      <c r="U191" s="14"/>
      <c r="V191" s="15"/>
      <c r="W191" s="15"/>
      <c r="X191" s="14"/>
      <c r="AA191" s="14"/>
      <c r="AB191" s="14"/>
      <c r="AI191" s="446"/>
      <c r="AJ191" s="446"/>
      <c r="AK191" s="446"/>
      <c r="AL191" s="446"/>
      <c r="AM191" s="446"/>
      <c r="AN191" s="446"/>
      <c r="AO191" s="446"/>
      <c r="AP191" s="446"/>
      <c r="AQ191" s="446"/>
      <c r="AR191" s="446"/>
      <c r="AS191" s="446"/>
      <c r="AT191" s="446"/>
      <c r="AU191" s="446"/>
      <c r="AV191" s="446"/>
      <c r="AW191" s="446"/>
      <c r="AX191" s="446"/>
      <c r="AY191" s="446"/>
      <c r="AZ191" s="446"/>
      <c r="BA191" s="446"/>
      <c r="BB191" s="446"/>
    </row>
    <row r="192" spans="1:54" ht="12.75">
      <c r="A192" s="2"/>
      <c r="B192" s="319" t="s">
        <v>308</v>
      </c>
      <c r="C192" s="319"/>
      <c r="D192" s="319"/>
      <c r="E192" s="319"/>
      <c r="F192" s="14"/>
      <c r="G192" s="319" t="s">
        <v>309</v>
      </c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14"/>
      <c r="S192" s="14"/>
      <c r="T192" s="14"/>
      <c r="U192" s="319" t="s">
        <v>310</v>
      </c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H192" s="445" t="s">
        <v>313</v>
      </c>
      <c r="AI192" s="445"/>
      <c r="AJ192" s="445"/>
      <c r="AK192" s="445"/>
      <c r="AL192" s="445"/>
      <c r="AM192" s="445"/>
      <c r="AN192" s="445"/>
      <c r="AO192" s="445"/>
      <c r="AP192" s="445"/>
      <c r="AQ192" s="445"/>
      <c r="AR192" s="445"/>
      <c r="AS192" s="445"/>
      <c r="AT192" s="445"/>
      <c r="AU192" s="445"/>
      <c r="AV192" s="445"/>
      <c r="AW192" s="445"/>
      <c r="AX192" s="445"/>
      <c r="AY192" s="445"/>
      <c r="AZ192" s="445"/>
      <c r="BA192" s="445"/>
      <c r="BB192" s="445"/>
    </row>
    <row r="193" spans="1:54" ht="7.5" customHeight="1">
      <c r="A193" s="2"/>
      <c r="B193" s="318" t="s">
        <v>83</v>
      </c>
      <c r="C193" s="318"/>
      <c r="D193" s="318"/>
      <c r="E193" s="318"/>
      <c r="F193" s="14"/>
      <c r="G193" s="16"/>
      <c r="H193" s="318" t="s">
        <v>87</v>
      </c>
      <c r="I193" s="318"/>
      <c r="J193" s="318"/>
      <c r="K193" s="318"/>
      <c r="L193" s="318"/>
      <c r="M193" s="318"/>
      <c r="N193" s="318"/>
      <c r="O193" s="318"/>
      <c r="P193" s="318"/>
      <c r="Q193" s="16"/>
      <c r="R193" s="16"/>
      <c r="S193" s="16"/>
      <c r="T193" s="16"/>
      <c r="U193" s="16" t="s">
        <v>84</v>
      </c>
      <c r="V193" s="16"/>
      <c r="W193" s="16"/>
      <c r="X193" s="16"/>
      <c r="Y193" s="16"/>
      <c r="AA193" s="16"/>
      <c r="AB193" s="16"/>
      <c r="AC193" s="16"/>
      <c r="AD193" s="16"/>
      <c r="AE193" s="16"/>
      <c r="AF193" s="16"/>
      <c r="AG193" s="16"/>
      <c r="AH193" s="445"/>
      <c r="AI193" s="445"/>
      <c r="AJ193" s="445"/>
      <c r="AK193" s="445"/>
      <c r="AL193" s="445"/>
      <c r="AM193" s="445"/>
      <c r="AN193" s="445"/>
      <c r="AO193" s="445"/>
      <c r="AP193" s="445"/>
      <c r="AQ193" s="445"/>
      <c r="AR193" s="445"/>
      <c r="AS193" s="445"/>
      <c r="AT193" s="445"/>
      <c r="AU193" s="445"/>
      <c r="AV193" s="445"/>
      <c r="AW193" s="445"/>
      <c r="AX193" s="445"/>
      <c r="AY193" s="445"/>
      <c r="AZ193" s="445"/>
      <c r="BA193" s="445"/>
      <c r="BB193" s="445"/>
    </row>
    <row r="194" spans="1:54" ht="13.5" customHeight="1">
      <c r="A194" s="2"/>
      <c r="B194" s="318" t="s">
        <v>85</v>
      </c>
      <c r="C194" s="318"/>
      <c r="D194" s="318"/>
      <c r="E194" s="318"/>
      <c r="F194" s="14"/>
      <c r="G194" s="15"/>
      <c r="H194" s="318" t="s">
        <v>85</v>
      </c>
      <c r="I194" s="318"/>
      <c r="J194" s="318"/>
      <c r="K194" s="318"/>
      <c r="L194" s="318"/>
      <c r="M194" s="318"/>
      <c r="N194" s="318"/>
      <c r="O194" s="318"/>
      <c r="P194" s="15"/>
      <c r="Q194" s="15"/>
      <c r="R194" s="15"/>
      <c r="S194" s="15"/>
      <c r="T194" s="15"/>
      <c r="U194" s="318" t="s">
        <v>86</v>
      </c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15"/>
      <c r="AH194" s="445"/>
      <c r="AI194" s="445"/>
      <c r="AJ194" s="445"/>
      <c r="AK194" s="445"/>
      <c r="AL194" s="445"/>
      <c r="AM194" s="445"/>
      <c r="AN194" s="445"/>
      <c r="AO194" s="445"/>
      <c r="AP194" s="445"/>
      <c r="AQ194" s="445"/>
      <c r="AR194" s="445"/>
      <c r="AS194" s="445"/>
      <c r="AT194" s="445"/>
      <c r="AU194" s="445"/>
      <c r="AV194" s="445"/>
      <c r="AW194" s="445"/>
      <c r="AX194" s="445"/>
      <c r="AY194" s="445"/>
      <c r="AZ194" s="445"/>
      <c r="BA194" s="445"/>
      <c r="BB194" s="445"/>
    </row>
    <row r="195" spans="1:54" ht="12.75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446"/>
      <c r="AI195" s="446"/>
      <c r="AJ195" s="446"/>
      <c r="AK195" s="446"/>
      <c r="AL195" s="446"/>
      <c r="AM195" s="446"/>
      <c r="AN195" s="446"/>
      <c r="AO195" s="446"/>
      <c r="AP195" s="446"/>
      <c r="AQ195" s="446"/>
      <c r="AR195" s="446"/>
      <c r="AS195" s="446"/>
      <c r="AT195" s="446"/>
      <c r="AU195" s="446"/>
      <c r="AV195" s="446"/>
      <c r="AW195" s="446"/>
      <c r="AX195" s="446"/>
      <c r="AY195" s="446"/>
      <c r="AZ195" s="446"/>
      <c r="BA195" s="446"/>
      <c r="BB195" s="446"/>
    </row>
    <row r="196" spans="1:54" ht="12.75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</row>
    <row r="197" spans="1:3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5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</sheetData>
  <sheetProtection/>
  <mergeCells count="513">
    <mergeCell ref="AH192:BB194"/>
    <mergeCell ref="AH188:BB190"/>
    <mergeCell ref="A1:L1"/>
    <mergeCell ref="A2:L2"/>
    <mergeCell ref="A3:L3"/>
    <mergeCell ref="A4:L4"/>
    <mergeCell ref="A6:L6"/>
    <mergeCell ref="A5:L5"/>
    <mergeCell ref="L92:L93"/>
    <mergeCell ref="D96:D97"/>
    <mergeCell ref="F96:F97"/>
    <mergeCell ref="G96:G97"/>
    <mergeCell ref="G74:G75"/>
    <mergeCell ref="J79:J80"/>
    <mergeCell ref="J90:J91"/>
    <mergeCell ref="L83:L85"/>
    <mergeCell ref="K83:K85"/>
    <mergeCell ref="I108:I109"/>
    <mergeCell ref="A9:L9"/>
    <mergeCell ref="A10:L10"/>
    <mergeCell ref="A11:L11"/>
    <mergeCell ref="A12:L12"/>
    <mergeCell ref="A92:A93"/>
    <mergeCell ref="D59:D60"/>
    <mergeCell ref="G59:G60"/>
    <mergeCell ref="H59:H60"/>
    <mergeCell ref="L88:L89"/>
    <mergeCell ref="L108:L109"/>
    <mergeCell ref="G108:G109"/>
    <mergeCell ref="H108:H109"/>
    <mergeCell ref="J108:J109"/>
    <mergeCell ref="G100:G103"/>
    <mergeCell ref="J104:J105"/>
    <mergeCell ref="L104:L105"/>
    <mergeCell ref="L100:L103"/>
    <mergeCell ref="I100:I103"/>
    <mergeCell ref="I106:I107"/>
    <mergeCell ref="H114:H115"/>
    <mergeCell ref="D116:D117"/>
    <mergeCell ref="I114:I115"/>
    <mergeCell ref="D112:D113"/>
    <mergeCell ref="H116:H117"/>
    <mergeCell ref="J116:J117"/>
    <mergeCell ref="F114:F115"/>
    <mergeCell ref="G114:G115"/>
    <mergeCell ref="J112:J113"/>
    <mergeCell ref="F116:F117"/>
    <mergeCell ref="A122:E122"/>
    <mergeCell ref="I88:I89"/>
    <mergeCell ref="H88:H89"/>
    <mergeCell ref="F92:F93"/>
    <mergeCell ref="A112:A113"/>
    <mergeCell ref="A116:A117"/>
    <mergeCell ref="G112:G113"/>
    <mergeCell ref="A114:A115"/>
    <mergeCell ref="D114:D115"/>
    <mergeCell ref="F112:F113"/>
    <mergeCell ref="F90:F91"/>
    <mergeCell ref="A90:A91"/>
    <mergeCell ref="D90:D91"/>
    <mergeCell ref="L90:L91"/>
    <mergeCell ref="I90:I91"/>
    <mergeCell ref="F88:F89"/>
    <mergeCell ref="G90:G91"/>
    <mergeCell ref="L67:L70"/>
    <mergeCell ref="H90:H91"/>
    <mergeCell ref="A66:BB66"/>
    <mergeCell ref="H67:H70"/>
    <mergeCell ref="F67:F70"/>
    <mergeCell ref="H79:H80"/>
    <mergeCell ref="I67:I70"/>
    <mergeCell ref="H74:H75"/>
    <mergeCell ref="F83:F85"/>
    <mergeCell ref="A88:A89"/>
    <mergeCell ref="L45:L47"/>
    <mergeCell ref="L52:L53"/>
    <mergeCell ref="L37:L39"/>
    <mergeCell ref="L29:L31"/>
    <mergeCell ref="I52:I53"/>
    <mergeCell ref="L32:L33"/>
    <mergeCell ref="L40:L42"/>
    <mergeCell ref="J48:J51"/>
    <mergeCell ref="J52:J53"/>
    <mergeCell ref="J40:J42"/>
    <mergeCell ref="AW16:BB16"/>
    <mergeCell ref="G16:L16"/>
    <mergeCell ref="AQ16:AV16"/>
    <mergeCell ref="A18:BB18"/>
    <mergeCell ref="B15:B17"/>
    <mergeCell ref="AK16:AP16"/>
    <mergeCell ref="AE16:AJ16"/>
    <mergeCell ref="L19:L20"/>
    <mergeCell ref="Y16:AD16"/>
    <mergeCell ref="C15:C17"/>
    <mergeCell ref="M16:R16"/>
    <mergeCell ref="S16:X16"/>
    <mergeCell ref="H19:H20"/>
    <mergeCell ref="H45:H47"/>
    <mergeCell ref="I43:I44"/>
    <mergeCell ref="I48:I51"/>
    <mergeCell ref="J19:J20"/>
    <mergeCell ref="AW15:BB15"/>
    <mergeCell ref="A19:A20"/>
    <mergeCell ref="AK15:AV15"/>
    <mergeCell ref="M15:X15"/>
    <mergeCell ref="F15:L15"/>
    <mergeCell ref="D15:D17"/>
    <mergeCell ref="G52:G53"/>
    <mergeCell ref="I45:I47"/>
    <mergeCell ref="G37:G39"/>
    <mergeCell ref="J25:J28"/>
    <mergeCell ref="L43:L44"/>
    <mergeCell ref="L25:L28"/>
    <mergeCell ref="I25:I28"/>
    <mergeCell ref="H40:H42"/>
    <mergeCell ref="H48:H51"/>
    <mergeCell ref="J45:J47"/>
    <mergeCell ref="G43:G44"/>
    <mergeCell ref="H25:H28"/>
    <mergeCell ref="H43:H44"/>
    <mergeCell ref="G25:G28"/>
    <mergeCell ref="J32:J33"/>
    <mergeCell ref="G29:G31"/>
    <mergeCell ref="H29:H31"/>
    <mergeCell ref="D19:D20"/>
    <mergeCell ref="G19:G20"/>
    <mergeCell ref="E15:E17"/>
    <mergeCell ref="I37:I39"/>
    <mergeCell ref="D21:D24"/>
    <mergeCell ref="F19:F20"/>
    <mergeCell ref="I19:I20"/>
    <mergeCell ref="I21:I24"/>
    <mergeCell ref="F16:F17"/>
    <mergeCell ref="F29:F31"/>
    <mergeCell ref="A14:BB14"/>
    <mergeCell ref="J29:J31"/>
    <mergeCell ref="F37:F39"/>
    <mergeCell ref="H37:H39"/>
    <mergeCell ref="A15:A17"/>
    <mergeCell ref="Y15:AJ15"/>
    <mergeCell ref="I32:I33"/>
    <mergeCell ref="J21:J24"/>
    <mergeCell ref="A35:BB35"/>
    <mergeCell ref="G32:G33"/>
    <mergeCell ref="A29:A31"/>
    <mergeCell ref="A37:A39"/>
    <mergeCell ref="D25:D28"/>
    <mergeCell ref="A21:A24"/>
    <mergeCell ref="H32:H33"/>
    <mergeCell ref="A34:E34"/>
    <mergeCell ref="A25:A28"/>
    <mergeCell ref="H21:H24"/>
    <mergeCell ref="F21:F24"/>
    <mergeCell ref="G21:G24"/>
    <mergeCell ref="L48:L51"/>
    <mergeCell ref="I40:I42"/>
    <mergeCell ref="F48:F51"/>
    <mergeCell ref="D43:D44"/>
    <mergeCell ref="D40:D42"/>
    <mergeCell ref="L21:L24"/>
    <mergeCell ref="F25:F28"/>
    <mergeCell ref="F32:F33"/>
    <mergeCell ref="I29:I31"/>
    <mergeCell ref="J43:J44"/>
    <mergeCell ref="I54:I58"/>
    <mergeCell ref="D52:D53"/>
    <mergeCell ref="J54:J58"/>
    <mergeCell ref="J67:J70"/>
    <mergeCell ref="D29:D31"/>
    <mergeCell ref="D37:D39"/>
    <mergeCell ref="F40:F42"/>
    <mergeCell ref="F43:F44"/>
    <mergeCell ref="D32:D33"/>
    <mergeCell ref="J37:J39"/>
    <mergeCell ref="A32:A33"/>
    <mergeCell ref="G40:G42"/>
    <mergeCell ref="G45:G47"/>
    <mergeCell ref="D48:D51"/>
    <mergeCell ref="A52:A53"/>
    <mergeCell ref="A40:A42"/>
    <mergeCell ref="A43:A44"/>
    <mergeCell ref="A45:A47"/>
    <mergeCell ref="G48:G51"/>
    <mergeCell ref="D45:D47"/>
    <mergeCell ref="I74:I75"/>
    <mergeCell ref="F74:F75"/>
    <mergeCell ref="H54:H58"/>
    <mergeCell ref="J74:J75"/>
    <mergeCell ref="L74:L75"/>
    <mergeCell ref="D67:D70"/>
    <mergeCell ref="L59:L60"/>
    <mergeCell ref="G67:G70"/>
    <mergeCell ref="J59:J60"/>
    <mergeCell ref="I59:I60"/>
    <mergeCell ref="G61:G62"/>
    <mergeCell ref="G63:G64"/>
    <mergeCell ref="A61:A62"/>
    <mergeCell ref="A48:A51"/>
    <mergeCell ref="L54:L58"/>
    <mergeCell ref="D54:D58"/>
    <mergeCell ref="F54:F58"/>
    <mergeCell ref="G54:G58"/>
    <mergeCell ref="A54:A58"/>
    <mergeCell ref="H52:H53"/>
    <mergeCell ref="A74:A75"/>
    <mergeCell ref="F45:F47"/>
    <mergeCell ref="D74:D75"/>
    <mergeCell ref="D79:D80"/>
    <mergeCell ref="D61:D62"/>
    <mergeCell ref="F61:F62"/>
    <mergeCell ref="A59:A60"/>
    <mergeCell ref="F63:F64"/>
    <mergeCell ref="F59:F60"/>
    <mergeCell ref="F52:F53"/>
    <mergeCell ref="G88:G89"/>
    <mergeCell ref="A83:A85"/>
    <mergeCell ref="A79:A80"/>
    <mergeCell ref="D88:D89"/>
    <mergeCell ref="A87:BB87"/>
    <mergeCell ref="I79:I80"/>
    <mergeCell ref="L79:L80"/>
    <mergeCell ref="G92:G93"/>
    <mergeCell ref="I92:I93"/>
    <mergeCell ref="G79:G80"/>
    <mergeCell ref="J92:J93"/>
    <mergeCell ref="I98:I99"/>
    <mergeCell ref="H98:H99"/>
    <mergeCell ref="J88:J89"/>
    <mergeCell ref="J96:J97"/>
    <mergeCell ref="H92:H93"/>
    <mergeCell ref="I94:I95"/>
    <mergeCell ref="J100:J103"/>
    <mergeCell ref="J98:J99"/>
    <mergeCell ref="G106:G107"/>
    <mergeCell ref="A100:A103"/>
    <mergeCell ref="D104:D105"/>
    <mergeCell ref="F104:F105"/>
    <mergeCell ref="A98:A99"/>
    <mergeCell ref="F98:F99"/>
    <mergeCell ref="H106:H107"/>
    <mergeCell ref="G104:G105"/>
    <mergeCell ref="D92:D93"/>
    <mergeCell ref="A96:A97"/>
    <mergeCell ref="D98:D99"/>
    <mergeCell ref="D100:D103"/>
    <mergeCell ref="F79:F80"/>
    <mergeCell ref="A63:A64"/>
    <mergeCell ref="D63:D64"/>
    <mergeCell ref="A86:E86"/>
    <mergeCell ref="A67:A70"/>
    <mergeCell ref="A65:E65"/>
    <mergeCell ref="L116:L117"/>
    <mergeCell ref="I116:I117"/>
    <mergeCell ref="I112:I113"/>
    <mergeCell ref="J106:J107"/>
    <mergeCell ref="F106:F107"/>
    <mergeCell ref="A104:A105"/>
    <mergeCell ref="A108:A109"/>
    <mergeCell ref="A106:A107"/>
    <mergeCell ref="A110:E110"/>
    <mergeCell ref="A111:BB111"/>
    <mergeCell ref="D108:D109"/>
    <mergeCell ref="F108:F109"/>
    <mergeCell ref="L106:L107"/>
    <mergeCell ref="D106:D107"/>
    <mergeCell ref="L96:L97"/>
    <mergeCell ref="H96:H97"/>
    <mergeCell ref="I104:I105"/>
    <mergeCell ref="L98:L99"/>
    <mergeCell ref="G98:G99"/>
    <mergeCell ref="F100:F103"/>
    <mergeCell ref="H104:H105"/>
    <mergeCell ref="I96:I97"/>
    <mergeCell ref="H100:H103"/>
    <mergeCell ref="H112:H113"/>
    <mergeCell ref="A120:A121"/>
    <mergeCell ref="L118:L119"/>
    <mergeCell ref="A118:A119"/>
    <mergeCell ref="J118:J119"/>
    <mergeCell ref="G118:G119"/>
    <mergeCell ref="H118:H119"/>
    <mergeCell ref="G116:G117"/>
    <mergeCell ref="J114:J115"/>
    <mergeCell ref="D120:D121"/>
    <mergeCell ref="F120:F121"/>
    <mergeCell ref="G120:G121"/>
    <mergeCell ref="H120:H121"/>
    <mergeCell ref="I120:I121"/>
    <mergeCell ref="D118:D119"/>
    <mergeCell ref="F118:F119"/>
    <mergeCell ref="I118:I119"/>
    <mergeCell ref="L114:L115"/>
    <mergeCell ref="L112:L113"/>
    <mergeCell ref="J120:J121"/>
    <mergeCell ref="L120:L121"/>
    <mergeCell ref="I126:I127"/>
    <mergeCell ref="J126:J127"/>
    <mergeCell ref="A123:BB123"/>
    <mergeCell ref="A124:A125"/>
    <mergeCell ref="D124:D125"/>
    <mergeCell ref="J124:J125"/>
    <mergeCell ref="F124:F125"/>
    <mergeCell ref="G124:G125"/>
    <mergeCell ref="L126:L127"/>
    <mergeCell ref="H124:H125"/>
    <mergeCell ref="I124:I125"/>
    <mergeCell ref="D126:D127"/>
    <mergeCell ref="L124:L125"/>
    <mergeCell ref="F126:F127"/>
    <mergeCell ref="A128:A129"/>
    <mergeCell ref="D128:D129"/>
    <mergeCell ref="F128:F129"/>
    <mergeCell ref="G128:G129"/>
    <mergeCell ref="H128:H129"/>
    <mergeCell ref="G126:G127"/>
    <mergeCell ref="H126:H127"/>
    <mergeCell ref="A126:A127"/>
    <mergeCell ref="I128:I129"/>
    <mergeCell ref="J128:J129"/>
    <mergeCell ref="L128:L129"/>
    <mergeCell ref="A130:A131"/>
    <mergeCell ref="D130:D131"/>
    <mergeCell ref="F130:F131"/>
    <mergeCell ref="G130:G131"/>
    <mergeCell ref="H130:H131"/>
    <mergeCell ref="I130:I131"/>
    <mergeCell ref="J130:J131"/>
    <mergeCell ref="L130:L131"/>
    <mergeCell ref="A132:A133"/>
    <mergeCell ref="D132:D133"/>
    <mergeCell ref="F132:F133"/>
    <mergeCell ref="G132:G133"/>
    <mergeCell ref="H132:H133"/>
    <mergeCell ref="I132:I133"/>
    <mergeCell ref="J132:J133"/>
    <mergeCell ref="L132:L133"/>
    <mergeCell ref="L136:L137"/>
    <mergeCell ref="A134:A135"/>
    <mergeCell ref="D134:D135"/>
    <mergeCell ref="F134:F135"/>
    <mergeCell ref="G134:G135"/>
    <mergeCell ref="H134:H135"/>
    <mergeCell ref="I134:I135"/>
    <mergeCell ref="A138:E138"/>
    <mergeCell ref="J134:J135"/>
    <mergeCell ref="L134:L135"/>
    <mergeCell ref="A136:A137"/>
    <mergeCell ref="D136:D137"/>
    <mergeCell ref="F136:F137"/>
    <mergeCell ref="G136:G137"/>
    <mergeCell ref="H136:H137"/>
    <mergeCell ref="I136:I137"/>
    <mergeCell ref="J136:J137"/>
    <mergeCell ref="J140:J141"/>
    <mergeCell ref="L140:L141"/>
    <mergeCell ref="A139:BB139"/>
    <mergeCell ref="A140:A141"/>
    <mergeCell ref="D140:D141"/>
    <mergeCell ref="F140:F141"/>
    <mergeCell ref="G140:G141"/>
    <mergeCell ref="H140:H141"/>
    <mergeCell ref="I140:I141"/>
    <mergeCell ref="A142:A143"/>
    <mergeCell ref="D142:D143"/>
    <mergeCell ref="F142:F143"/>
    <mergeCell ref="G142:G143"/>
    <mergeCell ref="H142:H143"/>
    <mergeCell ref="I142:I143"/>
    <mergeCell ref="J142:J143"/>
    <mergeCell ref="L142:L143"/>
    <mergeCell ref="L144:L145"/>
    <mergeCell ref="A144:A145"/>
    <mergeCell ref="D144:D145"/>
    <mergeCell ref="F144:F145"/>
    <mergeCell ref="G144:G145"/>
    <mergeCell ref="H144:H145"/>
    <mergeCell ref="I144:I145"/>
    <mergeCell ref="J144:J145"/>
    <mergeCell ref="L148:L149"/>
    <mergeCell ref="A146:A147"/>
    <mergeCell ref="D146:D147"/>
    <mergeCell ref="F146:F147"/>
    <mergeCell ref="G146:G147"/>
    <mergeCell ref="H146:H147"/>
    <mergeCell ref="I146:I147"/>
    <mergeCell ref="J146:J147"/>
    <mergeCell ref="L146:L147"/>
    <mergeCell ref="A148:A149"/>
    <mergeCell ref="D148:D149"/>
    <mergeCell ref="F148:F149"/>
    <mergeCell ref="G148:G149"/>
    <mergeCell ref="H148:H149"/>
    <mergeCell ref="I148:I149"/>
    <mergeCell ref="J148:J149"/>
    <mergeCell ref="A177:E177"/>
    <mergeCell ref="B181:AP181"/>
    <mergeCell ref="D94:D95"/>
    <mergeCell ref="L94:L95"/>
    <mergeCell ref="A175:E175"/>
    <mergeCell ref="A176:E176"/>
    <mergeCell ref="H154:H155"/>
    <mergeCell ref="I154:I155"/>
    <mergeCell ref="J154:J155"/>
    <mergeCell ref="A150:E150"/>
    <mergeCell ref="H63:H64"/>
    <mergeCell ref="I61:I62"/>
    <mergeCell ref="I63:I64"/>
    <mergeCell ref="J61:J62"/>
    <mergeCell ref="J63:J64"/>
    <mergeCell ref="H61:H62"/>
    <mergeCell ref="B194:E194"/>
    <mergeCell ref="A94:A95"/>
    <mergeCell ref="A154:A155"/>
    <mergeCell ref="D154:D155"/>
    <mergeCell ref="F154:F155"/>
    <mergeCell ref="G154:G155"/>
    <mergeCell ref="A158:A159"/>
    <mergeCell ref="D158:D159"/>
    <mergeCell ref="F158:F159"/>
    <mergeCell ref="G158:G159"/>
    <mergeCell ref="L61:L62"/>
    <mergeCell ref="L63:L64"/>
    <mergeCell ref="H94:H95"/>
    <mergeCell ref="G94:G95"/>
    <mergeCell ref="F94:F95"/>
    <mergeCell ref="H194:O194"/>
    <mergeCell ref="J94:J95"/>
    <mergeCell ref="I152:I153"/>
    <mergeCell ref="J152:J153"/>
    <mergeCell ref="L152:L153"/>
    <mergeCell ref="U194:AF194"/>
    <mergeCell ref="B190:E190"/>
    <mergeCell ref="G190:Q190"/>
    <mergeCell ref="U190:AF190"/>
    <mergeCell ref="B192:E192"/>
    <mergeCell ref="G192:Q192"/>
    <mergeCell ref="U192:AF192"/>
    <mergeCell ref="B193:E193"/>
    <mergeCell ref="H193:P193"/>
    <mergeCell ref="A7:L7"/>
    <mergeCell ref="A8:L8"/>
    <mergeCell ref="A178:E178"/>
    <mergeCell ref="A179:E179"/>
    <mergeCell ref="A151:BB151"/>
    <mergeCell ref="A152:A153"/>
    <mergeCell ref="D152:D153"/>
    <mergeCell ref="F152:F153"/>
    <mergeCell ref="G152:G153"/>
    <mergeCell ref="H152:H153"/>
    <mergeCell ref="L154:L155"/>
    <mergeCell ref="A156:A157"/>
    <mergeCell ref="D156:D157"/>
    <mergeCell ref="F156:F157"/>
    <mergeCell ref="G156:G157"/>
    <mergeCell ref="H156:H157"/>
    <mergeCell ref="I156:I157"/>
    <mergeCell ref="J156:J157"/>
    <mergeCell ref="L156:L157"/>
    <mergeCell ref="H158:H159"/>
    <mergeCell ref="I158:I159"/>
    <mergeCell ref="J158:J159"/>
    <mergeCell ref="L158:L159"/>
    <mergeCell ref="A160:A161"/>
    <mergeCell ref="D160:D161"/>
    <mergeCell ref="F160:F161"/>
    <mergeCell ref="G160:G161"/>
    <mergeCell ref="H160:H161"/>
    <mergeCell ref="I160:I161"/>
    <mergeCell ref="J160:J161"/>
    <mergeCell ref="L160:L161"/>
    <mergeCell ref="A162:E162"/>
    <mergeCell ref="A163:BB163"/>
    <mergeCell ref="A164:A165"/>
    <mergeCell ref="D164:D165"/>
    <mergeCell ref="F164:F165"/>
    <mergeCell ref="G164:G165"/>
    <mergeCell ref="H164:H165"/>
    <mergeCell ref="I164:I165"/>
    <mergeCell ref="L164:L165"/>
    <mergeCell ref="A166:A167"/>
    <mergeCell ref="D166:D167"/>
    <mergeCell ref="F166:F167"/>
    <mergeCell ref="G166:G167"/>
    <mergeCell ref="H166:H167"/>
    <mergeCell ref="I166:I167"/>
    <mergeCell ref="J166:J167"/>
    <mergeCell ref="L166:L167"/>
    <mergeCell ref="D168:D169"/>
    <mergeCell ref="F168:F169"/>
    <mergeCell ref="G168:G169"/>
    <mergeCell ref="H168:H169"/>
    <mergeCell ref="I168:I169"/>
    <mergeCell ref="J164:J165"/>
    <mergeCell ref="J168:J169"/>
    <mergeCell ref="L168:L169"/>
    <mergeCell ref="L172:L173"/>
    <mergeCell ref="A170:A171"/>
    <mergeCell ref="D170:D171"/>
    <mergeCell ref="F170:F171"/>
    <mergeCell ref="G170:G171"/>
    <mergeCell ref="H170:H171"/>
    <mergeCell ref="I170:I171"/>
    <mergeCell ref="A168:A169"/>
    <mergeCell ref="A174:E174"/>
    <mergeCell ref="J170:J171"/>
    <mergeCell ref="L170:L171"/>
    <mergeCell ref="A172:A173"/>
    <mergeCell ref="D172:D173"/>
    <mergeCell ref="F172:F173"/>
    <mergeCell ref="G172:G173"/>
    <mergeCell ref="H172:H173"/>
    <mergeCell ref="I172:I173"/>
    <mergeCell ref="J172:J173"/>
  </mergeCells>
  <printOptions/>
  <pageMargins left="0.1968503937007874" right="0.11811023622047245" top="0.31496062992125984" bottom="0.11811023622047245" header="0" footer="0"/>
  <pageSetup fitToHeight="0" fitToWidth="1" horizontalDpi="600" verticalDpi="600" orientation="landscape" paperSize="9" scale="73" r:id="rId2"/>
  <rowBreaks count="4" manualBreakCount="4">
    <brk id="53" max="53" man="1"/>
    <brk id="99" max="53" man="1"/>
    <brk id="141" max="53" man="1"/>
    <brk id="180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J.P.</dc:creator>
  <cp:keywords/>
  <dc:description/>
  <cp:lastModifiedBy>Ela</cp:lastModifiedBy>
  <cp:lastPrinted>2016-09-22T07:48:04Z</cp:lastPrinted>
  <dcterms:created xsi:type="dcterms:W3CDTF">2008-01-11T09:51:38Z</dcterms:created>
  <dcterms:modified xsi:type="dcterms:W3CDTF">2016-09-22T07:48:12Z</dcterms:modified>
  <cp:category/>
  <cp:version/>
  <cp:contentType/>
  <cp:contentStatus/>
</cp:coreProperties>
</file>